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540"/>
  <workbookPr/>
  <bookViews>
    <workbookView xWindow="32767" yWindow="460" windowWidth="32767" windowHeight="27480" activeTab="0"/>
  </bookViews>
  <sheets>
    <sheet name="Oprema" sheetId="1" r:id="rId1"/>
    <sheet name="Pojasnila k obrazcu" sheetId="2" r:id="rId2"/>
    <sheet name="Klasifikacija - Uni-Leeds" sheetId="3" r:id="rId3"/>
    <sheet name="Klasifikacij MERIL" sheetId="4" r:id="rId4"/>
  </sheets>
  <definedNames>
    <definedName name="_xlnm._FilterDatabase" localSheetId="0" hidden="1">'Oprema'!$A$9:$AV$41</definedName>
    <definedName name="_xlnm.Print_Area" localSheetId="0">'Oprema'!$A$6:$AV$9</definedName>
  </definedNames>
  <calcPr fullCalcOnLoad="1"/>
</workbook>
</file>

<file path=xl/sharedStrings.xml><?xml version="1.0" encoding="utf-8"?>
<sst xmlns="http://schemas.openxmlformats.org/spreadsheetml/2006/main" count="1240" uniqueCount="838">
  <si>
    <t>Inventarna številka v knjigovodski evidenci</t>
  </si>
  <si>
    <t>Stroški amortizacije</t>
  </si>
  <si>
    <t>Stroški materiala in storitev za vzdrževanje opeme</t>
  </si>
  <si>
    <t>Stroški dela</t>
  </si>
  <si>
    <t>Uporabnik</t>
  </si>
  <si>
    <t>Drug namen</t>
  </si>
  <si>
    <t>Namembnost opreme in dodatne informacije (največ 5 stavkov)</t>
  </si>
  <si>
    <t>Stroški dela za operaterja (se prištejejo ceni za uporabo za neizučene uporabnike)</t>
  </si>
  <si>
    <t>Washing and Watering Systems</t>
  </si>
  <si>
    <t>In Vivo</t>
  </si>
  <si>
    <t>Agricultural</t>
  </si>
  <si>
    <t>Equipment</t>
  </si>
  <si>
    <t>Personnel</t>
  </si>
  <si>
    <t>Vehicles</t>
  </si>
  <si>
    <t>Liquefier</t>
  </si>
  <si>
    <t>Cryogenic</t>
  </si>
  <si>
    <t>Field Deployable</t>
  </si>
  <si>
    <t>Optical</t>
  </si>
  <si>
    <t>Electromagnetic Screening</t>
  </si>
  <si>
    <t>Controlled Environment Storage</t>
  </si>
  <si>
    <t>Controlled Environment Growth Room</t>
  </si>
  <si>
    <t>Controlled Atmosphere</t>
  </si>
  <si>
    <t>Medical</t>
  </si>
  <si>
    <t>Fluids</t>
  </si>
  <si>
    <t>Laboratory</t>
  </si>
  <si>
    <t>Other Cutting</t>
  </si>
  <si>
    <t>Sintering</t>
  </si>
  <si>
    <t>Sawing</t>
  </si>
  <si>
    <t>Milling</t>
  </si>
  <si>
    <t>Lathe</t>
  </si>
  <si>
    <t>Joining</t>
  </si>
  <si>
    <t>Grinding</t>
  </si>
  <si>
    <t>Drill</t>
  </si>
  <si>
    <t>CNC Machines</t>
  </si>
  <si>
    <t>Workshop</t>
  </si>
  <si>
    <t>Hydraulic</t>
  </si>
  <si>
    <t>Mechanical</t>
  </si>
  <si>
    <t>Display</t>
  </si>
  <si>
    <t>Data Management</t>
  </si>
  <si>
    <t>Parallel Computing</t>
  </si>
  <si>
    <t>Workstation</t>
  </si>
  <si>
    <t>Storage</t>
  </si>
  <si>
    <t>Server</t>
  </si>
  <si>
    <t>IT</t>
  </si>
  <si>
    <t>Infrastructure</t>
  </si>
  <si>
    <t>Flight</t>
  </si>
  <si>
    <t>Driving</t>
  </si>
  <si>
    <t>Combustion</t>
  </si>
  <si>
    <t>Acoustics</t>
  </si>
  <si>
    <t>Simulated Environments</t>
  </si>
  <si>
    <t>Large Scale Instruments</t>
  </si>
  <si>
    <t>Plasmas</t>
  </si>
  <si>
    <t>Gases</t>
  </si>
  <si>
    <t>Liquids</t>
  </si>
  <si>
    <t>Solids</t>
  </si>
  <si>
    <t>Audio</t>
  </si>
  <si>
    <t>Ultrasound</t>
  </si>
  <si>
    <t>Doppler</t>
  </si>
  <si>
    <t>Acoustic</t>
  </si>
  <si>
    <t>Tissues</t>
  </si>
  <si>
    <t>Cells</t>
  </si>
  <si>
    <t>Whole Body</t>
  </si>
  <si>
    <t>Dental</t>
  </si>
  <si>
    <t>Orthopedic Wear</t>
  </si>
  <si>
    <t>Cardiovascular</t>
  </si>
  <si>
    <t>Bio-Medical</t>
  </si>
  <si>
    <t>Electrophoresis</t>
  </si>
  <si>
    <t>Synthesisers</t>
  </si>
  <si>
    <t>Sequencers</t>
  </si>
  <si>
    <t>PCR</t>
  </si>
  <si>
    <t>Arrays</t>
  </si>
  <si>
    <t>Proteins/Nucleic Acids</t>
  </si>
  <si>
    <t>High Resolution Imaging</t>
  </si>
  <si>
    <t>Bolometric</t>
  </si>
  <si>
    <t>Dual-polarisation</t>
  </si>
  <si>
    <t>Surface Plasmon Resonance</t>
  </si>
  <si>
    <t>Quantum Information</t>
  </si>
  <si>
    <t>YAG</t>
  </si>
  <si>
    <t>Pulsed Femtosecond</t>
  </si>
  <si>
    <t>Opto-Acoustic Systems</t>
  </si>
  <si>
    <t>High Power</t>
  </si>
  <si>
    <t>Fibre</t>
  </si>
  <si>
    <t>Excimer</t>
  </si>
  <si>
    <t>Dye</t>
  </si>
  <si>
    <t>Characterisation</t>
  </si>
  <si>
    <t>Laser</t>
  </si>
  <si>
    <t>Haptics</t>
  </si>
  <si>
    <t>Fluid</t>
  </si>
  <si>
    <t>Telemetry</t>
  </si>
  <si>
    <t>Low Speed Video</t>
  </si>
  <si>
    <t>High Speed Video</t>
  </si>
  <si>
    <t>Motion</t>
  </si>
  <si>
    <t>Oscilloscope</t>
  </si>
  <si>
    <t>RF</t>
  </si>
  <si>
    <t>Microwave</t>
  </si>
  <si>
    <t>Network Analyser</t>
  </si>
  <si>
    <t>Electronic</t>
  </si>
  <si>
    <t>milli-Kelvin</t>
  </si>
  <si>
    <t>He3</t>
  </si>
  <si>
    <t>1.4K</t>
  </si>
  <si>
    <t>4K</t>
  </si>
  <si>
    <t>77K</t>
  </si>
  <si>
    <t>Analytical Centrifuges</t>
  </si>
  <si>
    <t>Balance</t>
  </si>
  <si>
    <t>Geometric</t>
  </si>
  <si>
    <t>Thermal</t>
  </si>
  <si>
    <t>Zeta Potential</t>
  </si>
  <si>
    <t>Particle Size Analysis</t>
  </si>
  <si>
    <t>Physical Properties</t>
  </si>
  <si>
    <t>Macromolecular</t>
  </si>
  <si>
    <t>Chromatography</t>
  </si>
  <si>
    <t>Water Analysis</t>
  </si>
  <si>
    <t>Distillation Analysis</t>
  </si>
  <si>
    <t>Air Analysis</t>
  </si>
  <si>
    <t>Chemical Analysis</t>
  </si>
  <si>
    <t>Vibration</t>
  </si>
  <si>
    <t>Tribometer</t>
  </si>
  <si>
    <t>Hardness</t>
  </si>
  <si>
    <t>Load</t>
  </si>
  <si>
    <t>Rheometer</t>
  </si>
  <si>
    <t>Tensometer</t>
  </si>
  <si>
    <t>Mechanical Properties</t>
  </si>
  <si>
    <t>Kerr Effect</t>
  </si>
  <si>
    <t>SQUID</t>
  </si>
  <si>
    <t>Vibrating Sample</t>
  </si>
  <si>
    <t>Magnetometry</t>
  </si>
  <si>
    <t>High Energy Electron</t>
  </si>
  <si>
    <t>Low Energy Electron</t>
  </si>
  <si>
    <t>X-ray</t>
  </si>
  <si>
    <t>Diffraction</t>
  </si>
  <si>
    <t>Adsorption</t>
  </si>
  <si>
    <t>Charge</t>
  </si>
  <si>
    <t>Surface analysis</t>
  </si>
  <si>
    <t>Magnetic Force</t>
  </si>
  <si>
    <t>Scanning Tunneling</t>
  </si>
  <si>
    <t>Atomic Force</t>
  </si>
  <si>
    <t>Surface Probe Microscopy</t>
  </si>
  <si>
    <t>Sample Manipulation</t>
  </si>
  <si>
    <t>Detectors</t>
  </si>
  <si>
    <t>Transmission</t>
  </si>
  <si>
    <t>Scanning Transmission</t>
  </si>
  <si>
    <t>Scanning</t>
  </si>
  <si>
    <t>Electron Microscopy</t>
  </si>
  <si>
    <t>Stereo</t>
  </si>
  <si>
    <t>Fluorescence</t>
  </si>
  <si>
    <t>Live Cell</t>
  </si>
  <si>
    <t>Microdissection</t>
  </si>
  <si>
    <t>Reflection</t>
  </si>
  <si>
    <t>Near Field</t>
  </si>
  <si>
    <t>Confocal</t>
  </si>
  <si>
    <t>Optical Microscopy</t>
  </si>
  <si>
    <t>In Vivo Fluorescence</t>
  </si>
  <si>
    <t>Infra-Red</t>
  </si>
  <si>
    <t>Magnetic Resonance</t>
  </si>
  <si>
    <t>Imaging</t>
  </si>
  <si>
    <t>Mass Spectrometry</t>
  </si>
  <si>
    <t>Spectrophotometry</t>
  </si>
  <si>
    <t>Spectrometry</t>
  </si>
  <si>
    <t>Circular Dichrometer</t>
  </si>
  <si>
    <t>X-ray Photoemission</t>
  </si>
  <si>
    <t>EPR</t>
  </si>
  <si>
    <t>Nuclear Magnetic Resonance</t>
  </si>
  <si>
    <t>Raman</t>
  </si>
  <si>
    <t>Spectroscopy</t>
  </si>
  <si>
    <t>Materials Characterisation</t>
  </si>
  <si>
    <t>Scintillation Counters</t>
  </si>
  <si>
    <t>Analysers</t>
  </si>
  <si>
    <t>Plate Readers</t>
  </si>
  <si>
    <t>Cell Counters</t>
  </si>
  <si>
    <t>UV</t>
  </si>
  <si>
    <t>Fluorescent Readers</t>
  </si>
  <si>
    <t>VHP Decontamination</t>
  </si>
  <si>
    <t>Irradiation</t>
  </si>
  <si>
    <t>Water Purification</t>
  </si>
  <si>
    <t>Autoclave</t>
  </si>
  <si>
    <t>Sterilisation</t>
  </si>
  <si>
    <t>Cell Disruptor</t>
  </si>
  <si>
    <t>Dehydration</t>
  </si>
  <si>
    <t>Immunostainer</t>
  </si>
  <si>
    <t>Microtome</t>
  </si>
  <si>
    <t>Cryostat</t>
  </si>
  <si>
    <t>Tissue Processor</t>
  </si>
  <si>
    <t>Tissue Processing</t>
  </si>
  <si>
    <t>High Speed</t>
  </si>
  <si>
    <t>Ultracentrifuges</t>
  </si>
  <si>
    <t>Centrifuge</t>
  </si>
  <si>
    <t>Fermentology</t>
  </si>
  <si>
    <t>Cell Culture</t>
  </si>
  <si>
    <t>Virology</t>
  </si>
  <si>
    <t>Bacteriology</t>
  </si>
  <si>
    <t>Growth and Manipulation</t>
  </si>
  <si>
    <t>Process Equipment – Biological</t>
  </si>
  <si>
    <t>Textiles Printer</t>
  </si>
  <si>
    <t>Textiles Production</t>
  </si>
  <si>
    <t>Textiles</t>
  </si>
  <si>
    <t>Stopped Flow</t>
  </si>
  <si>
    <t>Robot</t>
  </si>
  <si>
    <t>Liquid Handling</t>
  </si>
  <si>
    <t>Automated Synthesis</t>
  </si>
  <si>
    <t>Automated Extraction</t>
  </si>
  <si>
    <t>Particle Formation</t>
  </si>
  <si>
    <t>Parallel Synthesis</t>
  </si>
  <si>
    <t>Distillation</t>
  </si>
  <si>
    <t>Crystallisation</t>
  </si>
  <si>
    <t>Chemical Reactor</t>
  </si>
  <si>
    <t>Profilometer</t>
  </si>
  <si>
    <t>Ellipsometry</t>
  </si>
  <si>
    <t>Encapsulation</t>
  </si>
  <si>
    <t>Dicing</t>
  </si>
  <si>
    <t>Wire Bonding</t>
  </si>
  <si>
    <t>Packaging</t>
  </si>
  <si>
    <t>Atmospheric Reactors</t>
  </si>
  <si>
    <t>Glove Box</t>
  </si>
  <si>
    <t>Rapid Thermal Annealer</t>
  </si>
  <si>
    <t>Furnace</t>
  </si>
  <si>
    <t>Controlled Environment</t>
  </si>
  <si>
    <t>Ion Beam Milling</t>
  </si>
  <si>
    <t>Plasma</t>
  </si>
  <si>
    <t>Reactive Ion</t>
  </si>
  <si>
    <t>Etching</t>
  </si>
  <si>
    <t>Laser (Direct-Write)</t>
  </si>
  <si>
    <t>Ion Beam</t>
  </si>
  <si>
    <t>Electron beam</t>
  </si>
  <si>
    <t>Lithography</t>
  </si>
  <si>
    <t>Ion Beam Deposition</t>
  </si>
  <si>
    <t>Electrodeposition</t>
  </si>
  <si>
    <t>Chemical Vapour Deposition</t>
  </si>
  <si>
    <t>Pulsed Laser Deposition</t>
  </si>
  <si>
    <t>Sputterer</t>
  </si>
  <si>
    <t>Molecular Beam Epitaxy</t>
  </si>
  <si>
    <t>Evaporator</t>
  </si>
  <si>
    <t>Thin Film Deposition</t>
  </si>
  <si>
    <t>Process Equipment – Physical</t>
  </si>
  <si>
    <t>Genus</t>
  </si>
  <si>
    <t>#G</t>
  </si>
  <si>
    <t>Order</t>
  </si>
  <si>
    <t>#O</t>
  </si>
  <si>
    <t>Class</t>
  </si>
  <si>
    <t>#C</t>
  </si>
  <si>
    <t>Razred</t>
  </si>
  <si>
    <t>Red</t>
  </si>
  <si>
    <t>Vrsta</t>
  </si>
  <si>
    <t>Procesna Oprema – Fizikalna</t>
  </si>
  <si>
    <t>Nanašanje tankih filmov</t>
  </si>
  <si>
    <t>Izparjevalec</t>
  </si>
  <si>
    <t xml:space="preserve">Epitaksija z molekularnim žarkom  </t>
  </si>
  <si>
    <t>Pršilnik</t>
  </si>
  <si>
    <t>Nanašanje s pulznim laserjem</t>
  </si>
  <si>
    <t>Nanašanje s kemijskimi hlapi</t>
  </si>
  <si>
    <t>Elektro-nanašanje</t>
  </si>
  <si>
    <t>Nanašanje z ionskim žarkom</t>
  </si>
  <si>
    <t>Litografija</t>
  </si>
  <si>
    <t>Optična</t>
  </si>
  <si>
    <t>Elektronski žarek</t>
  </si>
  <si>
    <t>Karakterizacija</t>
  </si>
  <si>
    <t>Laser (nameri-piši)</t>
  </si>
  <si>
    <t>Jedkanje</t>
  </si>
  <si>
    <t>Reaktivni ion</t>
  </si>
  <si>
    <t>Plazma</t>
  </si>
  <si>
    <t>Mehansko</t>
  </si>
  <si>
    <t>Frezanje z ionskim žarkom</t>
  </si>
  <si>
    <t>Kontrolirano okolje</t>
  </si>
  <si>
    <t>Peč</t>
  </si>
  <si>
    <t>Hitri toplotni temperiranje</t>
  </si>
  <si>
    <t>Komora z rokavicami</t>
  </si>
  <si>
    <t>Atmosferski reaktor</t>
  </si>
  <si>
    <t>Pakiranje</t>
  </si>
  <si>
    <t>Vezava z žico</t>
  </si>
  <si>
    <t>Rezanje</t>
  </si>
  <si>
    <t>Enkapsulacija</t>
  </si>
  <si>
    <t>Elipsometrija</t>
  </si>
  <si>
    <t>Kemijski Reaktor</t>
  </si>
  <si>
    <t>Kristalizacija</t>
  </si>
  <si>
    <t>Distilacija</t>
  </si>
  <si>
    <t>Paralelna sinteza</t>
  </si>
  <si>
    <t>Tvorba delčkov</t>
  </si>
  <si>
    <t>Avtomatska ekstrakcija</t>
  </si>
  <si>
    <t>Avtomatska sinteza</t>
  </si>
  <si>
    <t>Manipulacija vzorcev</t>
  </si>
  <si>
    <t>Manipulacija tekočin</t>
  </si>
  <si>
    <t>Ustavljeni pretok</t>
  </si>
  <si>
    <t>Tekstili</t>
  </si>
  <si>
    <t>Produkcijo tekstilov</t>
  </si>
  <si>
    <t>Tiskanje tekstilov</t>
  </si>
  <si>
    <t>Procesna Oprema – Biološka</t>
  </si>
  <si>
    <t>Rast in manipulacija</t>
  </si>
  <si>
    <t>Bakteriologija</t>
  </si>
  <si>
    <t>Virologija</t>
  </si>
  <si>
    <t>Celične kulture</t>
  </si>
  <si>
    <t>Fermentologija</t>
  </si>
  <si>
    <t>Ultracentrifuge</t>
  </si>
  <si>
    <t>Visokih hitrosti</t>
  </si>
  <si>
    <t>Procesiranje tkiv</t>
  </si>
  <si>
    <t>Procesor tkiv</t>
  </si>
  <si>
    <t>Kriostat</t>
  </si>
  <si>
    <t>Mikrotom</t>
  </si>
  <si>
    <t>Imunski označevalec</t>
  </si>
  <si>
    <t>Dehidracija</t>
  </si>
  <si>
    <t>Celični disruptor</t>
  </si>
  <si>
    <t>Sterilizacija</t>
  </si>
  <si>
    <t>Avtoklav</t>
  </si>
  <si>
    <t>Purifikcija vode</t>
  </si>
  <si>
    <t>Iradiacija</t>
  </si>
  <si>
    <t>VHP dekontaminacija</t>
  </si>
  <si>
    <t>Fluorescenčni bralniki</t>
  </si>
  <si>
    <t>Infra-rdeča</t>
  </si>
  <si>
    <t>Celični števci</t>
  </si>
  <si>
    <t>Ploščni bralniki</t>
  </si>
  <si>
    <t>Analizatorji</t>
  </si>
  <si>
    <t>Scintilacijski števci</t>
  </si>
  <si>
    <t>Karakterizacija materialov</t>
  </si>
  <si>
    <t>Spektroskopija</t>
  </si>
  <si>
    <t>Jedrska magnetna resonanca</t>
  </si>
  <si>
    <t>Rentgenska fotoemisijska</t>
  </si>
  <si>
    <t>Fluorescenca</t>
  </si>
  <si>
    <t>Cirkularni dikrometer</t>
  </si>
  <si>
    <t>Spektrometrija</t>
  </si>
  <si>
    <t>Spektrofotometrija</t>
  </si>
  <si>
    <t>Rentgenska</t>
  </si>
  <si>
    <t>Masna spektrometrija</t>
  </si>
  <si>
    <t>Slikanje-Imaging</t>
  </si>
  <si>
    <t>Magnetna resonanca</t>
  </si>
  <si>
    <t>Ultrazvočna</t>
  </si>
  <si>
    <t>In Vivo Fluorescenca</t>
  </si>
  <si>
    <t>Optična mikroskopija</t>
  </si>
  <si>
    <t>Confokalna</t>
  </si>
  <si>
    <t>Bližnjega polja</t>
  </si>
  <si>
    <t>Transmisijska</t>
  </si>
  <si>
    <t>Reflekcijska</t>
  </si>
  <si>
    <t>Microdisekcijska</t>
  </si>
  <si>
    <t>Živih celic</t>
  </si>
  <si>
    <t>Fluorescenčna</t>
  </si>
  <si>
    <t>Elektronska mikroskopija</t>
  </si>
  <si>
    <t>Skenska</t>
  </si>
  <si>
    <t>Skenska transmisijska</t>
  </si>
  <si>
    <t>Detektorji</t>
  </si>
  <si>
    <t>Površinska mikroskopija</t>
  </si>
  <si>
    <t>Atomsa sila</t>
  </si>
  <si>
    <t>Skensko tuneliranje</t>
  </si>
  <si>
    <t>Magnetna sila</t>
  </si>
  <si>
    <t>Površinska analiza</t>
  </si>
  <si>
    <t>Naboj</t>
  </si>
  <si>
    <t>Adsorpcija</t>
  </si>
  <si>
    <t>Difrakcija</t>
  </si>
  <si>
    <t>Elektronov nizkih energij</t>
  </si>
  <si>
    <t>Elektronov visokih energij</t>
  </si>
  <si>
    <t>Magnetometrija</t>
  </si>
  <si>
    <t>Vibrirajočih vzorcev</t>
  </si>
  <si>
    <t>Kerrov pojav</t>
  </si>
  <si>
    <t>Mehanske lastnosti</t>
  </si>
  <si>
    <t>Tenzometer</t>
  </si>
  <si>
    <t>Reometer</t>
  </si>
  <si>
    <t>Breme</t>
  </si>
  <si>
    <t>Trdost</t>
  </si>
  <si>
    <t>Vibracija</t>
  </si>
  <si>
    <t>Kemijska analiza</t>
  </si>
  <si>
    <t>Analiza zraka</t>
  </si>
  <si>
    <t>Distilacijska analiza</t>
  </si>
  <si>
    <t>Analiza vode</t>
  </si>
  <si>
    <t>Trdne snovi</t>
  </si>
  <si>
    <t>Kromatografija</t>
  </si>
  <si>
    <t>Makromolekulska</t>
  </si>
  <si>
    <t>Electroforeza</t>
  </si>
  <si>
    <t>Fizikalne lastnosti</t>
  </si>
  <si>
    <t>Analiza velikosti delcev</t>
  </si>
  <si>
    <t>Zeta Potencial</t>
  </si>
  <si>
    <t>Toplotne</t>
  </si>
  <si>
    <t>Geometrijske</t>
  </si>
  <si>
    <t>Ravnovesje</t>
  </si>
  <si>
    <t>Vlakna</t>
  </si>
  <si>
    <t>Analitične centrifuge</t>
  </si>
  <si>
    <t>Meritve in analiza vzorcev</t>
  </si>
  <si>
    <t>Kriogenika</t>
  </si>
  <si>
    <t>mili-Kelvin</t>
  </si>
  <si>
    <t>Elektronska</t>
  </si>
  <si>
    <t>Analizator mrež</t>
  </si>
  <si>
    <t>Mikrovalovne</t>
  </si>
  <si>
    <t>Radiofrekvenčne</t>
  </si>
  <si>
    <t>Osciloskopi</t>
  </si>
  <si>
    <t>Gibanje</t>
  </si>
  <si>
    <t>Visokohitrostni video</t>
  </si>
  <si>
    <t>Nizkohitrostni video</t>
  </si>
  <si>
    <t>Telemetrija</t>
  </si>
  <si>
    <t>Tekočine</t>
  </si>
  <si>
    <t>Haptika</t>
  </si>
  <si>
    <t>Barvila</t>
  </si>
  <si>
    <t>Ekscimer</t>
  </si>
  <si>
    <t>Visokih moči</t>
  </si>
  <si>
    <t>Opto-akustični sistemi</t>
  </si>
  <si>
    <t>Pulzni femtosekundni</t>
  </si>
  <si>
    <t>Kvantne informacije</t>
  </si>
  <si>
    <t>Površinska plazmonska resonanca</t>
  </si>
  <si>
    <t>Dualna polarizacija</t>
  </si>
  <si>
    <t>Bolometrija</t>
  </si>
  <si>
    <t>Proteini/Nukleinske kisline</t>
  </si>
  <si>
    <t>Matrika</t>
  </si>
  <si>
    <t>Sekvencerji</t>
  </si>
  <si>
    <t>Sintetizatorji</t>
  </si>
  <si>
    <t>Bio-Medicinske</t>
  </si>
  <si>
    <t>Kardiovaskularne</t>
  </si>
  <si>
    <t>Ortopedske</t>
  </si>
  <si>
    <t>Zobne</t>
  </si>
  <si>
    <t>Celo telo</t>
  </si>
  <si>
    <t>Celice</t>
  </si>
  <si>
    <t>Tkiva</t>
  </si>
  <si>
    <t>Akustične</t>
  </si>
  <si>
    <t>Ultrazvok</t>
  </si>
  <si>
    <t>Avdio</t>
  </si>
  <si>
    <t>Terenske</t>
  </si>
  <si>
    <t>Plini</t>
  </si>
  <si>
    <t>Plazme</t>
  </si>
  <si>
    <t>Velika Instrumentacija</t>
  </si>
  <si>
    <t>Simulirana okolja</t>
  </si>
  <si>
    <t>Akustika</t>
  </si>
  <si>
    <t>Izgorevanje</t>
  </si>
  <si>
    <t>Vožnja</t>
  </si>
  <si>
    <t>Zračni prevoz</t>
  </si>
  <si>
    <t>Infrastruktura</t>
  </si>
  <si>
    <t>Informacijska tehnologija</t>
  </si>
  <si>
    <t>Skladiščenje</t>
  </si>
  <si>
    <t>Delovna postaja</t>
  </si>
  <si>
    <t>Paralelno računanje</t>
  </si>
  <si>
    <t>Delo s podatki</t>
  </si>
  <si>
    <t>Prikaz</t>
  </si>
  <si>
    <t>Mehanična</t>
  </si>
  <si>
    <t>Hidravlika</t>
  </si>
  <si>
    <t>Delavnica</t>
  </si>
  <si>
    <t>CNC stroji</t>
  </si>
  <si>
    <t>Vrtanje</t>
  </si>
  <si>
    <t>Drobljenje</t>
  </si>
  <si>
    <t>Spajanje</t>
  </si>
  <si>
    <t>Vrtilna miza</t>
  </si>
  <si>
    <t>Mletje</t>
  </si>
  <si>
    <t>Žaganje</t>
  </si>
  <si>
    <t>Sintranje</t>
  </si>
  <si>
    <t>Drzga rezanja</t>
  </si>
  <si>
    <t>Laboratorij</t>
  </si>
  <si>
    <t>Medicinski</t>
  </si>
  <si>
    <t>Kontrolirana atmosfera</t>
  </si>
  <si>
    <t>Kontrolirano okolje - soba za rast</t>
  </si>
  <si>
    <t>Kontrolirano okolje - skladiščenje</t>
  </si>
  <si>
    <t>Elektromagnetna zaščita</t>
  </si>
  <si>
    <t>Terenski</t>
  </si>
  <si>
    <t>Kriogenska</t>
  </si>
  <si>
    <t>Utekočinjevalec</t>
  </si>
  <si>
    <t>Vozila</t>
  </si>
  <si>
    <t>Za osebje</t>
  </si>
  <si>
    <t>Za opremo</t>
  </si>
  <si>
    <t>Kmetijska</t>
  </si>
  <si>
    <t>V živo</t>
  </si>
  <si>
    <t>Sistemi za pranje in namakanje</t>
  </si>
  <si>
    <t>Doba amortiziranja</t>
  </si>
  <si>
    <t>Pojasnila k obrazcu</t>
  </si>
  <si>
    <t>Splošno</t>
  </si>
  <si>
    <t>SICRIS</t>
  </si>
  <si>
    <t>Klasifikacija</t>
  </si>
  <si>
    <t>http://researchsupport.leeds.ac.uk/index.php/academic_staff/research_equipment_infrastructure/</t>
  </si>
  <si>
    <t>Cena uporabe opreme</t>
  </si>
  <si>
    <t>Cena na uro</t>
  </si>
  <si>
    <t>Struktura lastne cene za uporabo raziskovalne opreme  (v EUR/uro)</t>
  </si>
  <si>
    <t>Skupaj lastna cena/uro</t>
  </si>
  <si>
    <t>Spletna stran RO (predstavitev opreme, pogoj dostopa,cenik)</t>
  </si>
  <si>
    <t>Zap.št. nakupa
(če je vir sofinanciranja
Paket ARRS)</t>
  </si>
  <si>
    <t>Vir sofinanciranja iz javnih sredstev
(Paket ARRS, drugi javni viri)</t>
  </si>
  <si>
    <t>Cena za uporabo raziskovalne opreme za izučenega uporabnika
(v EUR/uro)</t>
  </si>
  <si>
    <t>Letna stopnja izkoriščenosti v % v pretek. koled. letu</t>
  </si>
  <si>
    <t>Stopnja odpisanosti v % konec pret. koled. leta</t>
  </si>
  <si>
    <t>Acoustic monitoring stations</t>
  </si>
  <si>
    <t>Aerospace and aerodynamics research facilities</t>
  </si>
  <si>
    <t>Agronomy, Forestry, Plant Breeding Centres</t>
  </si>
  <si>
    <t>Analytical Facilities</t>
  </si>
  <si>
    <t xml:space="preserve">Animal facilities </t>
  </si>
  <si>
    <t>Astro-particle and neutrino detectors and observatories</t>
  </si>
  <si>
    <t xml:space="preserve">Atmospheric Measurement Facilities </t>
  </si>
  <si>
    <t>Biobanks including Seed banks</t>
  </si>
  <si>
    <t>Bio-informatics Facilities</t>
  </si>
  <si>
    <t>Biomedical Imaging Facilities</t>
  </si>
  <si>
    <t xml:space="preserve">Cell Culture Facilities </t>
  </si>
  <si>
    <t>Centers for advanced research in mathematics</t>
  </si>
  <si>
    <t>Centers for development of industrial mathematics</t>
  </si>
  <si>
    <t>Centralised Computing Facilities</t>
  </si>
  <si>
    <t xml:space="preserve">Chemical Libraries and Screening Facilities </t>
  </si>
  <si>
    <t>Civil Engineering Research Infrastructures</t>
  </si>
  <si>
    <t xml:space="preserve">Clinical Research Centres </t>
  </si>
  <si>
    <t>Collections</t>
  </si>
  <si>
    <t>Communication Networks</t>
  </si>
  <si>
    <t>Complex Data Facilities</t>
  </si>
  <si>
    <t>Conceptual Models</t>
  </si>
  <si>
    <t>Cross disciplinary  centers in mathematics</t>
  </si>
  <si>
    <t xml:space="preserve">Data Archives, Data Repositories and Collections </t>
  </si>
  <si>
    <t>Databases</t>
  </si>
  <si>
    <t>Data Mining and Analysis (Methodological) Centers, including statistical analysis</t>
  </si>
  <si>
    <t>Distributed Computing Facilities</t>
  </si>
  <si>
    <t>Earth Observation satellites</t>
  </si>
  <si>
    <t>Earth, Ocean, Marine, Freshwater, and Atmosphere Data Centres</t>
  </si>
  <si>
    <t>Earthquake Simulation Laboratories</t>
  </si>
  <si>
    <t>Electrical and Optical Engineering Facilities</t>
  </si>
  <si>
    <t>Energy Engineering Facilities (non nuclear)</t>
  </si>
  <si>
    <t>Environmental Health Research Facilities</t>
  </si>
  <si>
    <t>Environmental Management Infrastructures</t>
  </si>
  <si>
    <t>Extreme Conditions Facilities</t>
  </si>
  <si>
    <t>Genomic, Transcriptomic, Proteomics and Metabolomics Facilities</t>
  </si>
  <si>
    <t>Geothermal Research Facilities</t>
  </si>
  <si>
    <t>Gravitational wave detectors and Observatories</t>
  </si>
  <si>
    <t>High Energy Physics Facilities</t>
  </si>
  <si>
    <t xml:space="preserve">In situ Earth Observatories </t>
  </si>
  <si>
    <t>In situ Marine/Freshwater Observatories</t>
  </si>
  <si>
    <t>Intense Light Sources</t>
  </si>
  <si>
    <t>Intense Neutron Sources</t>
  </si>
  <si>
    <t>Marine &amp;amp; Maritime Engineering Facilities</t>
  </si>
  <si>
    <t>Materials Synthesis or Testing Facilities</t>
  </si>
  <si>
    <t>Mathematics Centres of Competence</t>
  </si>
  <si>
    <t>Mechanical Engineering Facilities</t>
  </si>
  <si>
    <t>Micro- and Nanotechnology facilities</t>
  </si>
  <si>
    <t>National Statistical Facilities (offices)</t>
  </si>
  <si>
    <t>Natural History Collections</t>
  </si>
  <si>
    <t>Nuclear Research Facilities</t>
  </si>
  <si>
    <t>Pilot Plants for Process Testing</t>
  </si>
  <si>
    <t>Polar and Cryospheric Research Infrastructures</t>
  </si>
  <si>
    <t>Reference material repositories</t>
  </si>
  <si>
    <t>Registers and Survey-led Studies/Databases</t>
  </si>
  <si>
    <t>Repositories</t>
  </si>
  <si>
    <t xml:space="preserve">Research Aircraft </t>
  </si>
  <si>
    <t>Research Archives</t>
  </si>
  <si>
    <t>Research Bibliographies</t>
  </si>
  <si>
    <t>Research Data Service Facilities</t>
  </si>
  <si>
    <t>Research Facilities</t>
  </si>
  <si>
    <t>Research Libraries</t>
  </si>
  <si>
    <t>Safety Handling facilities</t>
  </si>
  <si>
    <t xml:space="preserve">Software Service Facilities </t>
  </si>
  <si>
    <t>Solid Earth Observatories, including Seismological Monitoring Stations</t>
  </si>
  <si>
    <t>Space Environment Test Facilities</t>
  </si>
  <si>
    <t xml:space="preserve">Structural Biology Facilities </t>
  </si>
  <si>
    <t>Systems Biology/Computational Biology Facilities</t>
  </si>
  <si>
    <t>Telemedicine laboratories and E-Health technologies</t>
  </si>
  <si>
    <t>Telescopes</t>
  </si>
  <si>
    <t>Translational Research Centres</t>
  </si>
  <si>
    <t>Underground Laboratories</t>
  </si>
  <si>
    <t>Akustične opazovalne postaje</t>
  </si>
  <si>
    <t>Centri za napredne raziskave v matematiki</t>
  </si>
  <si>
    <t>Zbirke</t>
  </si>
  <si>
    <t>Komunikacijska omrežja</t>
  </si>
  <si>
    <t>Konceptualni modeli</t>
  </si>
  <si>
    <t>Baze podatkov</t>
  </si>
  <si>
    <t>Raziskovalne bibliografije</t>
  </si>
  <si>
    <t>Raziskovalne knjižnice</t>
  </si>
  <si>
    <t>Teleskopi</t>
  </si>
  <si>
    <t>Podzemni laboratoriji</t>
  </si>
  <si>
    <t>Raziskovalna oprema za klinične raziskave</t>
  </si>
  <si>
    <t>Interdisciplinarni centri v matematiki</t>
  </si>
  <si>
    <t>Arhivi podatkov, repozitoriji in zbirke</t>
  </si>
  <si>
    <t>Sateliti za opazovanje Zemlje</t>
  </si>
  <si>
    <t xml:space="preserve">Laboratoriji za simulacije potresov </t>
  </si>
  <si>
    <t>Raziskovalna infrastruktura za gradbeništvo</t>
  </si>
  <si>
    <t>Raziskovalna oprema za celične kulture</t>
  </si>
  <si>
    <t>Intenzivni svetlobni viri</t>
  </si>
  <si>
    <t>Intenzivni neutronski viri</t>
  </si>
  <si>
    <t>Objekti za nacionalne statistike  (pisarne)</t>
  </si>
  <si>
    <t xml:space="preserve">Zbirke s področja zgodovine narave </t>
  </si>
  <si>
    <t>Repozitoriji referenčnih materialov</t>
  </si>
  <si>
    <t xml:space="preserve">Repozitoriji </t>
  </si>
  <si>
    <t xml:space="preserve">Observatoriji za trdno zemljo, vključno s seizmološkimi postajami </t>
  </si>
  <si>
    <t>Telemedicinski laboratoriji in tehnologije e-zdravja</t>
  </si>
  <si>
    <t xml:space="preserve">Porazdeljene računalniške zmogljivosti </t>
  </si>
  <si>
    <t>"In situ" zemljske opazovalnice</t>
  </si>
  <si>
    <t>"In situ" morske / sladkovodne opazovalnice</t>
  </si>
  <si>
    <t>Polarne in kriosferske raziskovalne infrastrukture</t>
  </si>
  <si>
    <t>Sistemi za genomiko, transkriptomiko, proteomiko in metabolomiko</t>
  </si>
  <si>
    <t>Centralizirani računalniški sistemi</t>
  </si>
  <si>
    <t>Kemične knjižnice in presejalni sistemi</t>
  </si>
  <si>
    <t>Sistemi za kompleksne podatke</t>
  </si>
  <si>
    <t>Sistemi za zbiranje in analize podatkov, vključno s statistično analizo</t>
  </si>
  <si>
    <t>Sistemi električnega in optičnega inženiringa</t>
  </si>
  <si>
    <t>Sistemi energetskega inženiringa (nejedrskega)</t>
  </si>
  <si>
    <t>Sistemi za raziskave na področju varstva okolja</t>
  </si>
  <si>
    <t>Infrastrukture za upravljanje z okoljem</t>
  </si>
  <si>
    <t>Sistemi za ekstremne razmere</t>
  </si>
  <si>
    <t>Sistemi za geotermalne raziskave</t>
  </si>
  <si>
    <t xml:space="preserve">Observatoriji in detektorji gravitacijskih valov </t>
  </si>
  <si>
    <t>Sistemi fizike visokih energij</t>
  </si>
  <si>
    <t>Morski in pomorski inženirski sistemi</t>
  </si>
  <si>
    <t xml:space="preserve">Sistemi za sintezo ali testiranje materialov </t>
  </si>
  <si>
    <t xml:space="preserve">Sistemi s področja strojništva </t>
  </si>
  <si>
    <t>Mikro-in nanotehnološki sistemi</t>
  </si>
  <si>
    <t xml:space="preserve">Sistemi za jedrske raziskave </t>
  </si>
  <si>
    <t>Sistemi za raziskave podatkov</t>
  </si>
  <si>
    <t>Raziskovalni sistemi</t>
  </si>
  <si>
    <t xml:space="preserve">Sistemi za za varnost </t>
  </si>
  <si>
    <t>Testni sistemi za vesoljsko okolje</t>
  </si>
  <si>
    <t>Sistemi za strukturno biologijo</t>
  </si>
  <si>
    <t>Sistemi za sistemsko/računsko biologijo</t>
  </si>
  <si>
    <t>Prevajalni raziskovalni centri</t>
  </si>
  <si>
    <t>Sistemi za programsko opremo</t>
  </si>
  <si>
    <t>Raziskovalna letala</t>
  </si>
  <si>
    <t>Raziskovalni arhivi</t>
  </si>
  <si>
    <t>Registri in študije/podatkovne baze na osnovi anket</t>
  </si>
  <si>
    <t>Pilotni pogoni za procesna testiranja</t>
  </si>
  <si>
    <t>Matematični kompetenčni centri</t>
  </si>
  <si>
    <t>Podatkovni centri o zemlji, oceanih,  morjih, sladkih vodah in atmosferi</t>
  </si>
  <si>
    <t>Centri za razvoj industrijske matematike</t>
  </si>
  <si>
    <t>Sistemi za biomedicinsko slikanje</t>
  </si>
  <si>
    <t>Sistemi za bioinformatiko</t>
  </si>
  <si>
    <t>Bio-banke vključno s semenskimi bankami</t>
  </si>
  <si>
    <t>Atmosferski merilni sistemi</t>
  </si>
  <si>
    <t>Detektorji in opazovalnice astro-delcev in nevtrinov</t>
  </si>
  <si>
    <t>Sistemi s poskusnimi živalmi</t>
  </si>
  <si>
    <t>Sistemi za analize</t>
  </si>
  <si>
    <t>Centri za agronomijo, gozdarstvo in žlahtnjenje rastlin</t>
  </si>
  <si>
    <t>Sistemi za letalske in vesoljske ter aerodinamične raziskave</t>
  </si>
  <si>
    <t>http://portal.meril.eu/converis-esf/static/about</t>
  </si>
  <si>
    <t>ARRS spremlja dve klasifikaciji opreme:</t>
  </si>
  <si>
    <t>Klasifikacijo opreme je razvila Univerza v Leedsu, VB.  Spletna stran je:</t>
  </si>
  <si>
    <r>
      <t xml:space="preserve">Obrazec je opredeljen z </t>
    </r>
    <r>
      <rPr>
        <b/>
        <sz val="10"/>
        <color indexed="12"/>
        <rFont val="Arial"/>
        <family val="2"/>
      </rPr>
      <t>Navodilom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007-10/2013-1 z dne 3.7.2013 (Navodilo).</t>
    </r>
  </si>
  <si>
    <t xml:space="preserve">MERIL klasifikacija predstavlja pregled najodličnejše evropske raziskovalne infrastrukture; več o tem na </t>
  </si>
  <si>
    <t>Pripombe ali predloge k klasifikaciji ali k prevodu v slovenščino prosimo javite na ARRS.</t>
  </si>
  <si>
    <t>Polja z zelenim ozadjem v zavihku Oprema-Equipment so lahko objavljena na SICRIS.</t>
  </si>
  <si>
    <t>Če je uporaba možna ali predpisana z operaterjem, ceno operaterja DODATNO navedite v stolpcu "Stroški dela za operaterja (se prištejejo ceni za uporabo za neizučene uporabnike)".</t>
  </si>
  <si>
    <r>
      <t>Ceno vedno navedite preračunano na uro</t>
    </r>
    <r>
      <rPr>
        <sz val="10"/>
        <rFont val="Arial"/>
        <family val="0"/>
      </rPr>
      <t>, tudi če meritev obvezno traja več ur ali cel dan (to podrobnost dodajte v "Dostop do opreme").</t>
    </r>
  </si>
  <si>
    <t>V tem primeru je cena uporabe enaka 
(ceni uporabe za izučenega uporabnika) + (stroški dela za operaterja).</t>
  </si>
  <si>
    <r>
      <t>Cene uporabe ne pišete v druga polja</t>
    </r>
    <r>
      <rPr>
        <sz val="10"/>
        <rFont val="Arial"/>
        <family val="0"/>
      </rPr>
      <t>, npr. "Dostop do opreme".</t>
    </r>
  </si>
  <si>
    <t>EVIDENCA RAZISKOVALNE OPREME S PODATKI O MESEČNI UPORABI</t>
  </si>
  <si>
    <r>
      <rPr>
        <sz val="11"/>
        <rFont val="Calibri"/>
        <family val="2"/>
      </rPr>
      <t>Slikanje-Imaging</t>
    </r>
    <r>
      <rPr>
        <sz val="11"/>
        <rFont val="Calibri"/>
        <family val="2"/>
      </rPr>
      <t xml:space="preserve"> visoke ločljivosti</t>
    </r>
  </si>
  <si>
    <t>Category</t>
  </si>
  <si>
    <t>Številka</t>
  </si>
  <si>
    <t>Klasifikacija
Univ. v Leedsu</t>
  </si>
  <si>
    <t xml:space="preserve">Šifra
PS / IS
(za P-14) </t>
  </si>
  <si>
    <t>Številka RS</t>
  </si>
  <si>
    <t>Številka skrbnika</t>
  </si>
  <si>
    <t xml:space="preserve"> Skrbnik opreme</t>
  </si>
  <si>
    <t>Naziv opreme</t>
  </si>
  <si>
    <t>Leto nabave</t>
  </si>
  <si>
    <t>Naziv opreme v angleškem jeziku</t>
  </si>
  <si>
    <t>Nabavna vrednost (EUR)</t>
  </si>
  <si>
    <t>Opis postopka dostopa do opreme - (čas, največ 5 stavkov)</t>
  </si>
  <si>
    <t>Opis postopka dostopa do opreme v angleškem jeziku</t>
  </si>
  <si>
    <t>Namembnost opreme in dodatne informacije v angleškem jeziku</t>
  </si>
  <si>
    <t>Projekt oz. program 1</t>
  </si>
  <si>
    <t>Šifra programa oz. projekta</t>
  </si>
  <si>
    <t>Klasif. MERIL</t>
  </si>
  <si>
    <t>% upor.</t>
  </si>
  <si>
    <t>Projekt oz. program 2</t>
  </si>
  <si>
    <t>Projekt oz. program 3</t>
  </si>
  <si>
    <t>Namen</t>
  </si>
  <si>
    <t>Mesečna stopnja izkoriščenosti (v %) v navednem mesecu</t>
  </si>
  <si>
    <t>Projekt oz. program 4</t>
  </si>
  <si>
    <t>Polja z zelenim ozadjem so lahko objavljena na portalu SICRIS</t>
  </si>
  <si>
    <t>Stroški dela za operaterja</t>
  </si>
  <si>
    <t>Sample Measurement/ Analysis</t>
  </si>
  <si>
    <t>RO:</t>
  </si>
  <si>
    <r>
      <t xml:space="preserve">Ceno uporabe in lastno ceno (stolpca 15 in 19) navedete </t>
    </r>
    <r>
      <rPr>
        <b/>
        <sz val="10"/>
        <rFont val="Arial"/>
        <family val="2"/>
      </rPr>
      <t>za izučenega uporabnika.</t>
    </r>
  </si>
  <si>
    <t>Inštitut za kovinske materiale in tehnologije</t>
  </si>
  <si>
    <t>Aleksandra Kocijan</t>
  </si>
  <si>
    <t>18475</t>
  </si>
  <si>
    <t>ANALIZATOR ZLITIN XL3T 980S HE GOLDD +</t>
  </si>
  <si>
    <t>portable XRF analyser</t>
  </si>
  <si>
    <t>Izvajanje storitev po dogovoru.</t>
  </si>
  <si>
    <t>Performing service by agreement.</t>
  </si>
  <si>
    <t>Naprava se uporablje za deločitev kemijske swestave materiala</t>
  </si>
  <si>
    <t>Equipoment for kemichal analysis for materials</t>
  </si>
  <si>
    <t>4595</t>
  </si>
  <si>
    <t>P2-0132</t>
  </si>
  <si>
    <t>GATAN NOSILEC ZA GRETJE VZORCEV</t>
  </si>
  <si>
    <t>GATAN for sample heating</t>
  </si>
  <si>
    <t>Nosilec se uporablja za in-situ analize</t>
  </si>
  <si>
    <t>Heating stage is used for in-situ analysis</t>
  </si>
  <si>
    <t>4299</t>
  </si>
  <si>
    <t>Matjaž Godec</t>
  </si>
  <si>
    <t>10842</t>
  </si>
  <si>
    <t>GATAN PECS 682 (IONSKI NAPRAŠEVALNIK)</t>
  </si>
  <si>
    <t>GATAN PECS 682 (ion sputtering)</t>
  </si>
  <si>
    <t>Paket 12</t>
  </si>
  <si>
    <t xml:space="preserve"> Performing service by agreement.</t>
  </si>
  <si>
    <t>Naprava za nanos tankih plasti C, Au, itd za potrebe raziskav vzorcev na FE-SEM eletronski analitski mikroskop</t>
  </si>
  <si>
    <t>Device for C or AU etc. Thin films deposition for the sample preparation for use of FE-SEM electron analytical microscope</t>
  </si>
  <si>
    <t>4062</t>
  </si>
  <si>
    <t>P2-0050</t>
  </si>
  <si>
    <t>Bojan Podgornik</t>
  </si>
  <si>
    <t>15269</t>
  </si>
  <si>
    <t>INSTRON- STATIČNI 500KN</t>
  </si>
  <si>
    <t>Renovation and upgrade of static-dynamic test device INSTRON 1255 (500 kN)</t>
  </si>
  <si>
    <t>Obnovljena in nadgrajena naprava je namenjena statičnim mehanskim preskusom kovinskih materialov z obremenitvijo do 500 kN. Po predhodnem dogovoru so možne storitve tudi za zunanje naročnike.</t>
  </si>
  <si>
    <t>Renewed and upgraded device enables static mechanical tests of metallic materials with loads up to 500 kN. External services are possible after previous appointment of interested customers.</t>
  </si>
  <si>
    <t>Oprema omogoča raziskovalno delo kot tudi storitve za zunanje zainteresirane uporabnike pri statičnem preskušanju kovinskih materialov s tlačno in natezno obremenitvijo do 500 kN.</t>
  </si>
  <si>
    <t>Equipment enables research work as well as services for external interested customers for tests in static mode with tensile or compression loads up to 500 kN.</t>
  </si>
  <si>
    <t>625</t>
  </si>
  <si>
    <t>INSTRON-DINAMIČNI 250 KN</t>
  </si>
  <si>
    <t>Dynamic testing machine +/- 250 kN load, with high temperature furnace, extensiometer and software.</t>
  </si>
  <si>
    <t>Paket 13</t>
  </si>
  <si>
    <t>Oprema je namenjena dinamičnemu preskušanju materialov pri sobni in povišani temperaturi (do 1250 oC). Možnost izvajanja zunanjih storitev po predhodnem dogovoru.</t>
  </si>
  <si>
    <t>Equipment is for dynamic testing of materials at room and elevated temperatures (up to 1250 oC). External service is posible after previous appointment.</t>
  </si>
  <si>
    <t>Raziskovalna oprema je najsodobnejša in omogoča kvalitetno raziskovalno delo na področju dinamičnih obremenitev kovinskih materialov in tehnologij .</t>
  </si>
  <si>
    <t>Equipment is modern and enables quality research work in the field of dynamic loads of metallic materials as well as services for external customers.</t>
  </si>
  <si>
    <t>4125</t>
  </si>
  <si>
    <t>JEOL CROSS SECTION POLISHER</t>
  </si>
  <si>
    <t>Uporaba za pripravo vzorcev</t>
  </si>
  <si>
    <t>Using for sample preparation</t>
  </si>
  <si>
    <t>4123</t>
  </si>
  <si>
    <t>JEOL ION SLICER</t>
  </si>
  <si>
    <t>4124</t>
  </si>
  <si>
    <t>Možnost izvajanja zunanjih storitev po predhodnem dogovoru.</t>
  </si>
  <si>
    <t>External service is posible after previous appointment of vacuum systems.</t>
  </si>
  <si>
    <t>Oprema se uporabja za analiziranje kemijske sestave plinov</t>
  </si>
  <si>
    <t>Equipment is used for gas chemical analysis</t>
  </si>
  <si>
    <t>4058</t>
  </si>
  <si>
    <t>P2-0058</t>
  </si>
  <si>
    <t>Janez Šetina</t>
  </si>
  <si>
    <t>4254</t>
  </si>
  <si>
    <t>MERILNIK  TLAKA RPM 4</t>
  </si>
  <si>
    <t>Working ethalon</t>
  </si>
  <si>
    <t>Uporaba za namene kalibracije</t>
  </si>
  <si>
    <t>Using for calibrations</t>
  </si>
  <si>
    <t>4110</t>
  </si>
  <si>
    <t>MERILNIK TRDOTE VICKERS</t>
  </si>
  <si>
    <t>Vickers micro-hardness</t>
  </si>
  <si>
    <t>Oprema je namenjena merjenju mikrotrdo</t>
  </si>
  <si>
    <t>Equipment is used for Vickers micro-hardness</t>
  </si>
  <si>
    <t>4126</t>
  </si>
  <si>
    <t>MICROLAB 310 F</t>
  </si>
  <si>
    <t>AES and AXP spectrometer</t>
  </si>
  <si>
    <t>Izvajanje storitev po dogovoru</t>
  </si>
  <si>
    <t xml:space="preserve">Performing service by agreement </t>
  </si>
  <si>
    <t>oprema se uporablja za določevanje kemijske sestave materialov na površini</t>
  </si>
  <si>
    <t>Equipment is used for chemichal analysis for surface of the materials</t>
  </si>
  <si>
    <t>2234</t>
  </si>
  <si>
    <t>MIKROSKOP JEOL JEM 2100 HR</t>
  </si>
  <si>
    <t xml:space="preserve">Jeol JEM  2100 HR with STEM and EDS unit </t>
  </si>
  <si>
    <t>Raziskovalna oprema je najsodobnejša in omogoča kvalitetno raziskovalno delo na področju kovinskih materialov in tehnologij kot tudi na področju naprednih materialov.</t>
  </si>
  <si>
    <t xml:space="preserve">Sophisticated research equipment enables the quality resarch work in the field of metallic materials and technoogy  as well as  advanced materials </t>
  </si>
  <si>
    <t>4298</t>
  </si>
  <si>
    <t xml:space="preserve">MIKROSKOP JEOL JSM 6500 F - vrstični elektronski mikroskop z EDS/WDS/EBSD </t>
  </si>
  <si>
    <t>Electron microanalyzer JOEL JSM 6500 F with EDS/WDS/EBSD</t>
  </si>
  <si>
    <t>Paket 11</t>
  </si>
  <si>
    <t>Sodobna raziskovalna oprema Analitski elektronski mikroskop s Schotkyjevim izvorom elektronov (FE)opremljen z EDS in WDS analitskima tehnikama, HKL -EBSD in BSE za raziskave materialov</t>
  </si>
  <si>
    <t>Advanced research equipment -analytical electron microscope with Schotky electron source (FE) equiped with EDS and WDS analytical techniques and HKL-EBSD and BSE for materials investigations</t>
  </si>
  <si>
    <t>4014</t>
  </si>
  <si>
    <t>PRAVICA DO UPORABE RAZISKOVALNE OPREME</t>
  </si>
  <si>
    <t>TEGRAPOL 21, DICSOTOM 6</t>
  </si>
  <si>
    <t>Uporaba za razrez vzorcev, brušenje in poliranje</t>
  </si>
  <si>
    <t>Equipment is used for cutting, grinding and polishing</t>
  </si>
  <si>
    <t>4056</t>
  </si>
  <si>
    <t>PROGRAMSKA OPREMA MICROLAB 310F</t>
  </si>
  <si>
    <t>software for MICROLAB 310F</t>
  </si>
  <si>
    <t>Programska oprema je podpora delovanju MICROLAB 310F</t>
  </si>
  <si>
    <t>Software is used for operation sistem for MICROLAB 310 F</t>
  </si>
  <si>
    <t>4291</t>
  </si>
  <si>
    <t>PROGRAMSKA OPREMA THERMO-CALC</t>
  </si>
  <si>
    <t xml:space="preserve"> THERMO-CALC</t>
  </si>
  <si>
    <t>Program se uporablja za simulacijo napovedi faznih diagramov</t>
  </si>
  <si>
    <t>Program is used for simulation of phase diagrams</t>
  </si>
  <si>
    <t>4293</t>
  </si>
  <si>
    <t>SISTEM ZA KARAKTERIZACIJO GETROV</t>
  </si>
  <si>
    <t>Ultrahigh vacuum system for characterizing getter materials</t>
  </si>
  <si>
    <t>Oprema je namenjena za določanje sorpcijksih lastnosti nenaparljivih getrov (NEG) na osnovi Ti- in Zr-zlitin. NEG se uporabljajo v majhnih statičnih vakuumskih napravah za vzdrževanje UVV do EVV pogojev. Oprema je osnova na IMT razvite statične sorpcijske metode za karakterizacijo NEG.</t>
  </si>
  <si>
    <t>Equipment is used for determining sorption properies of non-evaporable getters (NEGs) based on Ti- and Zr- alloys. NEGs are applied in small-volume static vacuums devices to maintain UHV to XHV conditions. Equipment represents the base of a static gas-sorption method (developed at IMT) for NEG characterization.</t>
  </si>
  <si>
    <t>4297</t>
  </si>
  <si>
    <t>SPEKTROMETER PRISMA PLUS MASNI</t>
  </si>
  <si>
    <t xml:space="preserve">PRISMA PLUS MASS SPEKTROMETER </t>
  </si>
  <si>
    <t xml:space="preserve">Spektrometer se uporablja za določevanje kemijske sestave </t>
  </si>
  <si>
    <t>Spectrometer is used for kemichal analysis</t>
  </si>
  <si>
    <t>4296</t>
  </si>
  <si>
    <t>VAKUUMSKI SISTEM ZA KALIBRACIJE IN MER</t>
  </si>
  <si>
    <t>Vacuum system for calibration and metrology research in UHV and XHV range</t>
  </si>
  <si>
    <t>Oprema se uporablja za kalibracije vakuumskih merilnikov po metodi neposredne primerjave z referenčnimi etaloni v območju tlakov od 1E-10 mbar do 1E-3 mbar in kot primarni etalon po metodi statične ekspanzije v območju tlakov od 1E-7 mbar do 1 mbar. Kalibracije se izvajajo tako za uporabnike v industriji za zagotavljanje sledljivosti kot za raziskave meroslovnih lastnosti izbranih vakuumskih merilnikov.</t>
  </si>
  <si>
    <t>Equipment is used for calibration of vacuum gauges by means of the reference gauge comparison method in the pressure range from 1E-10 mbar to 1E-3 mbar, and as a primary standard based in the static expansion method in pressure range from 1E-7 mbar to 1 mbar. Calibration are performed for both users in industry to assure the measurement tracebility and research of metrological properties of selected vacuum gauges.</t>
  </si>
  <si>
    <t>4036</t>
  </si>
  <si>
    <t xml:space="preserve">MASNI SPEKTOMETER HIDEN HAL/3F RC 301 </t>
  </si>
  <si>
    <t>VAKUUMSKA INDUKCIJSKA LABORATORIJSKA PEČ ZA IZDELAVO JEKLA IN DRUGIH ZLITIN</t>
  </si>
  <si>
    <t>VAKUUMSKA,INDUKCIJSKA,LAB. PEČ ZA IZDEL.JEKLA IN DRUGIH ZLITIN</t>
  </si>
  <si>
    <t>Naprava se uporablja za izdelavo novih zlitin</t>
  </si>
  <si>
    <t>Equipment for melting and casting of alloys</t>
  </si>
  <si>
    <t>ELEKTRIČNA LABORATORIJSKA PEČ ZA IONSKO NITRIRANJE</t>
  </si>
  <si>
    <t>Naprava se uporablja za nitriranje površin orodij</t>
  </si>
  <si>
    <t>Equipment for plasma nitriding</t>
  </si>
  <si>
    <t>VAKUUMSKA PEČ ZA TOPLOTNO OBDELAVO IPSEN VTTC-324R Z HOLOGENIM OHLAJANJEM POD VISOKIM PRITISKOM DUŠIKA</t>
  </si>
  <si>
    <t>Naprava se uporablja za toplotno obdelavo zlitin</t>
  </si>
  <si>
    <t>Equipment for heat treatment of tool steel</t>
  </si>
  <si>
    <t>TRIBOLOŠKO PREIZKUŠEVALIŠČE ZA IZMENIČNO DRSENJE</t>
  </si>
  <si>
    <t>Naprava se uporablja za tribološke preiskave</t>
  </si>
  <si>
    <t>Equipment fo tribological evaluation</t>
  </si>
  <si>
    <t xml:space="preserve">DEFORMACIJSKI DILATOMETER </t>
  </si>
  <si>
    <t xml:space="preserve">Naprava je namenjena študiju termo-mehanskih fizikalnih lastnosti materialov </t>
  </si>
  <si>
    <t>Equipment for thermo-mechanical studies</t>
  </si>
  <si>
    <t>AGILENT 720 ICP-OES SPEKTROMETER</t>
  </si>
  <si>
    <t>Naprava je namenjena kemijski analizi</t>
  </si>
  <si>
    <t>Equipment for chemical analysis</t>
  </si>
  <si>
    <t>Konfokalni  mikroskop</t>
  </si>
  <si>
    <t>Confocal  microscope</t>
  </si>
  <si>
    <t>Naprava je namenjena raziskavam materialov</t>
  </si>
  <si>
    <t>Equipment for materials research</t>
  </si>
  <si>
    <t>raziskave materialov</t>
  </si>
  <si>
    <t>Slovenska industrija</t>
  </si>
  <si>
    <t>raziskave materialov za industrijo</t>
  </si>
  <si>
    <t>Tuja industrija</t>
  </si>
  <si>
    <t>Paket 16</t>
  </si>
  <si>
    <t>Strain dilatometer</t>
  </si>
  <si>
    <t>AGILENT 720 ICP-OES SPECTROMETER</t>
  </si>
  <si>
    <t>P16 - 141</t>
  </si>
  <si>
    <t xml:space="preserve">Mass spectrometer HIDEN HAL/3F RC 301 </t>
  </si>
  <si>
    <t>ODPRTA INDUKCIJSKA TALILNA PEČ Z GENERATORJEM</t>
  </si>
  <si>
    <t>Open induction furnace with generator</t>
  </si>
  <si>
    <t>PEČ EUP-K 650/1300</t>
  </si>
  <si>
    <t>Furnace EUP-K 650/1300</t>
  </si>
  <si>
    <t>THERMO-CALC</t>
  </si>
  <si>
    <t>ANALITIČNI KVADROPOLNI SPEKTROMETER</t>
  </si>
  <si>
    <t>P2-056</t>
  </si>
  <si>
    <t>Analytical mass spectometer</t>
  </si>
  <si>
    <t>P16 - 142</t>
  </si>
  <si>
    <t>ELTRA CS-800 analizator</t>
  </si>
  <si>
    <t>ELTRA CS-800 analyser</t>
  </si>
  <si>
    <t>Naprava je namenjena kemijski analizi vsebnosti C in S</t>
  </si>
  <si>
    <t>Equipment for chemical analysis of C and S</t>
  </si>
  <si>
    <t>Mikroskop Crossbeam 550 FE-SEM Gemini II</t>
  </si>
  <si>
    <t>Elektronski mikroskop</t>
  </si>
  <si>
    <t>Sodobna raziskovalna oprema Vrstični elektronski mikroskop opremljen s FIB, EDS, STEM, EBSD za raziskave materialov</t>
  </si>
  <si>
    <t>Advanced research equipment Scanning electron microscope equiped with FIB, EDS, STEM, EBSD for materials investigations</t>
  </si>
  <si>
    <t>Ostalo (CO AMM)</t>
  </si>
  <si>
    <t>Ostalo (CO-NiN)</t>
  </si>
  <si>
    <t>Lastna sredstva</t>
  </si>
  <si>
    <t>https://www.imt.si/organizacijske-enote/infrastrukturna-organizacijska-enota</t>
  </si>
  <si>
    <t>10843</t>
  </si>
  <si>
    <t xml:space="preserve">Aconity MINI 3D tiskalnik za kovinske materiale </t>
  </si>
  <si>
    <t xml:space="preserve">Aconity MINI 3Dprinter for metallic materials </t>
  </si>
  <si>
    <t>Borut Žužek</t>
  </si>
  <si>
    <t xml:space="preserve">Zwick Roell Kappa DS 50 kN, naprava za lezenje </t>
  </si>
  <si>
    <t>Zwick Roell Kappa DS 50 kN creep testing</t>
  </si>
  <si>
    <t>Paket 17</t>
  </si>
  <si>
    <t>3D tiskalnik za kovinske materiale (laboratorijsko usmerjena AM SLM naprava) z možnostjo ogrevanja podlage do 800 °C</t>
  </si>
  <si>
    <t>3D printer for metallic materials (laboratory AM SLM instrument) with heat stage up to 800 °C</t>
  </si>
  <si>
    <t>Naprava za lezenje z možnostjo utrujanja pri temperaturi do 1200 °C</t>
  </si>
  <si>
    <t>Creep testing device with the possibility of fatigue up to 1200 ° C</t>
  </si>
  <si>
    <t>P2-0133</t>
  </si>
  <si>
    <t>P17-102</t>
  </si>
  <si>
    <t>P17-119</t>
  </si>
  <si>
    <t>MESEČNO POROČILO - ZA MESEC FEBRUAR 2020</t>
  </si>
  <si>
    <t>ELEMENTRAC ONH</t>
  </si>
  <si>
    <t>ELEMENTRAC ONH analyzer</t>
  </si>
  <si>
    <t>Naprava je namenjena kemijski analizi vsebnosti O, N, H</t>
  </si>
  <si>
    <t>Equipment for chemical analysis of O, N, H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</si>
</sst>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#,##0.00\ _€"/>
    <numFmt numFmtId="189" formatCode="[$-424]d\.\ mmmm\ yyyy"/>
    <numFmt numFmtId="190" formatCode="0.0%"/>
    <numFmt numFmtId="191" formatCode="#,##0.00\ &quot;€&quot;"/>
    <numFmt numFmtId="192" formatCode="0.0"/>
    <numFmt numFmtId="193" formatCode="#000000"/>
    <numFmt numFmtId="194" formatCode="[$-424]dddd\,\ dd\.\ mmmm\ yy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3" fillId="0" borderId="0" xfId="58">
      <alignment/>
      <protection/>
    </xf>
    <xf numFmtId="0" fontId="33" fillId="0" borderId="10" xfId="58" applyBorder="1">
      <alignment/>
      <protection/>
    </xf>
    <xf numFmtId="0" fontId="33" fillId="4" borderId="10" xfId="58" applyFill="1" applyBorder="1">
      <alignment/>
      <protection/>
    </xf>
    <xf numFmtId="0" fontId="33" fillId="4" borderId="0" xfId="58" applyFill="1">
      <alignment/>
      <protection/>
    </xf>
    <xf numFmtId="0" fontId="33" fillId="32" borderId="0" xfId="58" applyFill="1">
      <alignment/>
      <protection/>
    </xf>
    <xf numFmtId="0" fontId="5" fillId="0" borderId="0" xfId="58" applyFont="1">
      <alignment/>
      <protection/>
    </xf>
    <xf numFmtId="0" fontId="4" fillId="0" borderId="0" xfId="58" applyFont="1">
      <alignment/>
      <protection/>
    </xf>
    <xf numFmtId="0" fontId="0" fillId="0" borderId="0" xfId="0" applyNumberFormat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NumberFormat="1" applyFill="1" applyAlignment="1" applyProtection="1">
      <alignment horizontal="right" wrapText="1"/>
      <protection locked="0"/>
    </xf>
    <xf numFmtId="0" fontId="0" fillId="0" borderId="0" xfId="0" applyNumberForma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0" fontId="0" fillId="0" borderId="0" xfId="56">
      <alignment/>
      <protection/>
    </xf>
    <xf numFmtId="0" fontId="0" fillId="0" borderId="0" xfId="56" applyAlignment="1">
      <alignment horizontal="center" wrapText="1"/>
      <protection/>
    </xf>
    <xf numFmtId="0" fontId="0" fillId="0" borderId="0" xfId="56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0" fillId="0" borderId="0" xfId="0" applyFill="1" applyAlignment="1" applyProtection="1">
      <alignment horizontal="right"/>
      <protection locked="0"/>
    </xf>
    <xf numFmtId="0" fontId="13" fillId="0" borderId="0" xfId="0" applyFont="1" applyFill="1" applyAlignment="1">
      <alignment horizontal="left" indent="1"/>
    </xf>
    <xf numFmtId="0" fontId="0" fillId="0" borderId="0" xfId="56" applyFill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7" fillId="0" borderId="0" xfId="56" applyFont="1" applyAlignment="1">
      <alignment horizontal="left" vertical="top" wrapText="1"/>
      <protection/>
    </xf>
    <xf numFmtId="0" fontId="0" fillId="0" borderId="0" xfId="56" applyFont="1" applyFill="1" applyAlignment="1">
      <alignment horizontal="left" vertical="top" wrapText="1"/>
      <protection/>
    </xf>
    <xf numFmtId="0" fontId="2" fillId="0" borderId="0" xfId="53" applyAlignment="1" applyProtection="1">
      <alignment horizontal="left" vertical="top" wrapText="1"/>
      <protection/>
    </xf>
    <xf numFmtId="0" fontId="0" fillId="0" borderId="0" xfId="53" applyFont="1" applyAlignment="1" applyProtection="1">
      <alignment horizontal="left" vertical="top" wrapText="1"/>
      <protection/>
    </xf>
    <xf numFmtId="0" fontId="11" fillId="0" borderId="0" xfId="56" applyFont="1" applyBorder="1" applyAlignment="1">
      <alignment horizontal="left" vertical="top" wrapText="1"/>
      <protection/>
    </xf>
    <xf numFmtId="0" fontId="7" fillId="0" borderId="0" xfId="56" applyFont="1" applyAlignment="1">
      <alignment horizontal="right" vertical="top" wrapText="1"/>
      <protection/>
    </xf>
    <xf numFmtId="0" fontId="7" fillId="0" borderId="0" xfId="56" applyFont="1" applyAlignment="1">
      <alignment horizontal="right" vertical="top" wrapText="1" indent="1"/>
      <protection/>
    </xf>
    <xf numFmtId="0" fontId="4" fillId="32" borderId="0" xfId="58" applyFont="1" applyFill="1">
      <alignment/>
      <protection/>
    </xf>
    <xf numFmtId="0" fontId="4" fillId="4" borderId="0" xfId="58" applyFont="1" applyFill="1">
      <alignment/>
      <protection/>
    </xf>
    <xf numFmtId="0" fontId="14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Fill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0" fontId="0" fillId="0" borderId="0" xfId="0" applyNumberFormat="1" applyBorder="1" applyAlignment="1" applyProtection="1">
      <alignment horizontal="right" wrapText="1"/>
      <protection locked="0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wrapText="1"/>
      <protection locked="0"/>
    </xf>
    <xf numFmtId="0" fontId="0" fillId="34" borderId="0" xfId="0" applyNumberFormat="1" applyFill="1" applyBorder="1" applyAlignment="1" applyProtection="1">
      <alignment horizontal="right" wrapText="1"/>
      <protection locked="0"/>
    </xf>
    <xf numFmtId="0" fontId="11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/>
    </xf>
    <xf numFmtId="0" fontId="0" fillId="34" borderId="11" xfId="56" applyNumberFormat="1" applyFill="1" applyBorder="1" applyAlignment="1" applyProtection="1">
      <alignment wrapText="1"/>
      <protection locked="0"/>
    </xf>
    <xf numFmtId="0" fontId="0" fillId="34" borderId="0" xfId="0" applyNumberFormat="1" applyFill="1" applyBorder="1" applyAlignment="1" applyProtection="1">
      <alignment wrapText="1"/>
      <protection locked="0"/>
    </xf>
    <xf numFmtId="0" fontId="5" fillId="0" borderId="11" xfId="0" applyFont="1" applyBorder="1" applyAlignment="1">
      <alignment/>
    </xf>
    <xf numFmtId="2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9" fillId="0" borderId="12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0" fontId="10" fillId="0" borderId="14" xfId="0" applyNumberFormat="1" applyFont="1" applyFill="1" applyBorder="1" applyAlignment="1">
      <alignment wrapText="1"/>
    </xf>
    <xf numFmtId="0" fontId="7" fillId="32" borderId="11" xfId="0" applyNumberFormat="1" applyFont="1" applyFill="1" applyBorder="1" applyAlignment="1" applyProtection="1">
      <alignment wrapText="1"/>
      <protection locked="0"/>
    </xf>
    <xf numFmtId="0" fontId="9" fillId="35" borderId="15" xfId="0" applyNumberFormat="1" applyFont="1" applyFill="1" applyBorder="1" applyAlignment="1">
      <alignment wrapText="1"/>
    </xf>
    <xf numFmtId="0" fontId="9" fillId="35" borderId="16" xfId="0" applyNumberFormat="1" applyFont="1" applyFill="1" applyBorder="1" applyAlignment="1">
      <alignment wrapText="1"/>
    </xf>
    <xf numFmtId="0" fontId="9" fillId="35" borderId="17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8" xfId="0" applyNumberFormat="1" applyFont="1" applyFill="1" applyBorder="1" applyAlignment="1" applyProtection="1">
      <alignment wrapText="1"/>
      <protection locked="0"/>
    </xf>
    <xf numFmtId="2" fontId="0" fillId="0" borderId="11" xfId="0" applyNumberFormat="1" applyFont="1" applyFill="1" applyBorder="1" applyAlignment="1" applyProtection="1">
      <alignment wrapText="1"/>
      <protection locked="0"/>
    </xf>
    <xf numFmtId="2" fontId="0" fillId="0" borderId="18" xfId="0" applyNumberFormat="1" applyFont="1" applyFill="1" applyBorder="1" applyAlignment="1" applyProtection="1">
      <alignment wrapText="1"/>
      <protection locked="0"/>
    </xf>
    <xf numFmtId="0" fontId="15" fillId="0" borderId="11" xfId="53" applyNumberFormat="1" applyFont="1" applyFill="1" applyBorder="1" applyAlignment="1" applyProtection="1">
      <alignment wrapText="1"/>
      <protection locked="0"/>
    </xf>
    <xf numFmtId="0" fontId="0" fillId="0" borderId="19" xfId="0" applyNumberFormat="1" applyFont="1" applyFill="1" applyBorder="1" applyAlignment="1" applyProtection="1">
      <alignment wrapText="1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0" fillId="0" borderId="22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0" fontId="0" fillId="0" borderId="11" xfId="0" applyNumberFormat="1" applyBorder="1" applyAlignment="1">
      <alignment wrapText="1"/>
    </xf>
    <xf numFmtId="0" fontId="0" fillId="0" borderId="11" xfId="0" applyNumberFormat="1" applyFill="1" applyBorder="1" applyAlignment="1" applyProtection="1">
      <alignment wrapText="1"/>
      <protection locked="0"/>
    </xf>
    <xf numFmtId="188" fontId="0" fillId="0" borderId="11" xfId="0" applyNumberForma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0" fontId="0" fillId="0" borderId="11" xfId="0" applyNumberForma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0" fontId="0" fillId="34" borderId="11" xfId="56" applyNumberFormat="1" applyFont="1" applyFill="1" applyBorder="1" applyAlignment="1" applyProtection="1">
      <alignment wrapText="1"/>
      <protection locked="0"/>
    </xf>
    <xf numFmtId="4" fontId="5" fillId="0" borderId="11" xfId="0" applyNumberFormat="1" applyFont="1" applyFill="1" applyBorder="1" applyAlignment="1">
      <alignment/>
    </xf>
    <xf numFmtId="0" fontId="0" fillId="0" borderId="11" xfId="0" applyNumberFormat="1" applyBorder="1" applyAlignment="1" applyProtection="1">
      <alignment horizontal="right" wrapText="1"/>
      <protection locked="0"/>
    </xf>
    <xf numFmtId="0" fontId="0" fillId="0" borderId="11" xfId="0" applyNumberFormat="1" applyFill="1" applyBorder="1" applyAlignment="1" applyProtection="1">
      <alignment horizontal="right" wrapText="1"/>
      <protection locked="0"/>
    </xf>
    <xf numFmtId="0" fontId="1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56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>
      <alignment vertical="top" wrapText="1"/>
    </xf>
    <xf numFmtId="0" fontId="0" fillId="0" borderId="22" xfId="0" applyNumberFormat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wrapText="1"/>
      <protection locked="0"/>
    </xf>
    <xf numFmtId="193" fontId="0" fillId="0" borderId="11" xfId="0" applyNumberFormat="1" applyFont="1" applyFill="1" applyBorder="1" applyAlignment="1" applyProtection="1">
      <alignment wrapText="1"/>
      <protection locked="0"/>
    </xf>
    <xf numFmtId="193" fontId="0" fillId="0" borderId="11" xfId="0" applyNumberFormat="1" applyBorder="1" applyAlignment="1" applyProtection="1">
      <alignment wrapText="1"/>
      <protection locked="0"/>
    </xf>
    <xf numFmtId="193" fontId="5" fillId="0" borderId="11" xfId="0" applyNumberFormat="1" applyFont="1" applyBorder="1" applyAlignment="1">
      <alignment/>
    </xf>
    <xf numFmtId="193" fontId="5" fillId="0" borderId="11" xfId="0" applyNumberFormat="1" applyFont="1" applyFill="1" applyBorder="1" applyAlignment="1">
      <alignment/>
    </xf>
    <xf numFmtId="193" fontId="0" fillId="0" borderId="11" xfId="0" applyNumberFormat="1" applyBorder="1" applyAlignment="1" applyProtection="1">
      <alignment horizontal="right" wrapText="1"/>
      <protection locked="0"/>
    </xf>
    <xf numFmtId="0" fontId="9" fillId="35" borderId="23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Border="1" applyAlignment="1" applyProtection="1">
      <alignment wrapText="1"/>
      <protection locked="0"/>
    </xf>
    <xf numFmtId="0" fontId="0" fillId="0" borderId="24" xfId="0" applyNumberFormat="1" applyBorder="1" applyAlignment="1" applyProtection="1">
      <alignment wrapText="1"/>
      <protection locked="0"/>
    </xf>
    <xf numFmtId="0" fontId="0" fillId="34" borderId="21" xfId="56" applyNumberFormat="1" applyFill="1" applyBorder="1" applyAlignment="1" applyProtection="1">
      <alignment wrapText="1"/>
      <protection locked="0"/>
    </xf>
    <xf numFmtId="0" fontId="0" fillId="34" borderId="24" xfId="56" applyNumberFormat="1" applyFill="1" applyBorder="1" applyAlignment="1" applyProtection="1">
      <alignment wrapText="1"/>
      <protection locked="0"/>
    </xf>
    <xf numFmtId="2" fontId="9" fillId="0" borderId="0" xfId="0" applyNumberFormat="1" applyFont="1" applyFill="1" applyBorder="1" applyAlignment="1">
      <alignment wrapText="1"/>
    </xf>
    <xf numFmtId="2" fontId="0" fillId="0" borderId="11" xfId="0" applyNumberFormat="1" applyFill="1" applyBorder="1" applyAlignment="1" applyProtection="1">
      <alignment wrapText="1"/>
      <protection locked="0"/>
    </xf>
    <xf numFmtId="2" fontId="0" fillId="0" borderId="11" xfId="56" applyNumberForma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wrapText="1"/>
      <protection locked="0"/>
    </xf>
    <xf numFmtId="2" fontId="0" fillId="0" borderId="0" xfId="0" applyNumberFormat="1" applyFill="1" applyAlignment="1" applyProtection="1">
      <alignment wrapText="1"/>
      <protection locked="0"/>
    </xf>
    <xf numFmtId="0" fontId="2" fillId="0" borderId="11" xfId="53" applyNumberFormat="1" applyFill="1" applyBorder="1" applyAlignment="1" applyProtection="1">
      <alignment wrapText="1"/>
      <protection locked="0"/>
    </xf>
    <xf numFmtId="0" fontId="9" fillId="32" borderId="11" xfId="0" applyNumberFormat="1" applyFont="1" applyFill="1" applyBorder="1" applyAlignment="1">
      <alignment horizontal="center" wrapText="1"/>
    </xf>
    <xf numFmtId="0" fontId="0" fillId="34" borderId="11" xfId="56" applyNumberFormat="1" applyFont="1" applyFill="1" applyBorder="1" applyAlignment="1" applyProtection="1">
      <alignment horizontal="right" wrapText="1"/>
      <protection locked="0"/>
    </xf>
    <xf numFmtId="0" fontId="0" fillId="0" borderId="1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ont="1" applyAlignment="1" applyProtection="1">
      <alignment horizontal="right"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0" fontId="0" fillId="0" borderId="11" xfId="56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4" fontId="0" fillId="0" borderId="11" xfId="0" applyNumberFormat="1" applyFill="1" applyBorder="1" applyAlignment="1" applyProtection="1">
      <alignment wrapText="1"/>
      <protection locked="0"/>
    </xf>
    <xf numFmtId="193" fontId="0" fillId="0" borderId="11" xfId="0" applyNumberFormat="1" applyFill="1" applyBorder="1" applyAlignment="1" applyProtection="1">
      <alignment wrapText="1"/>
      <protection locked="0"/>
    </xf>
    <xf numFmtId="0" fontId="9" fillId="32" borderId="16" xfId="0" applyNumberFormat="1" applyFont="1" applyFill="1" applyBorder="1" applyAlignment="1">
      <alignment wrapText="1"/>
    </xf>
    <xf numFmtId="0" fontId="9" fillId="32" borderId="18" xfId="0" applyNumberFormat="1" applyFont="1" applyFill="1" applyBorder="1" applyAlignment="1">
      <alignment wrapText="1"/>
    </xf>
    <xf numFmtId="0" fontId="7" fillId="32" borderId="16" xfId="0" applyNumberFormat="1" applyFont="1" applyFill="1" applyBorder="1" applyAlignment="1" applyProtection="1">
      <alignment wrapText="1"/>
      <protection locked="0"/>
    </xf>
    <xf numFmtId="0" fontId="7" fillId="32" borderId="18" xfId="0" applyNumberFormat="1" applyFont="1" applyFill="1" applyBorder="1" applyAlignment="1" applyProtection="1">
      <alignment wrapText="1"/>
      <protection locked="0"/>
    </xf>
    <xf numFmtId="0" fontId="7" fillId="36" borderId="25" xfId="0" applyNumberFormat="1" applyFont="1" applyFill="1" applyBorder="1" applyAlignment="1" applyProtection="1">
      <alignment wrapText="1"/>
      <protection locked="0"/>
    </xf>
    <xf numFmtId="0" fontId="7" fillId="36" borderId="26" xfId="0" applyNumberFormat="1" applyFont="1" applyFill="1" applyBorder="1" applyAlignment="1" applyProtection="1">
      <alignment wrapText="1"/>
      <protection locked="0"/>
    </xf>
    <xf numFmtId="0" fontId="7" fillId="36" borderId="27" xfId="0" applyNumberFormat="1" applyFont="1" applyFill="1" applyBorder="1" applyAlignment="1" applyProtection="1">
      <alignment wrapText="1"/>
      <protection locked="0"/>
    </xf>
    <xf numFmtId="0" fontId="7" fillId="36" borderId="28" xfId="0" applyNumberFormat="1" applyFont="1" applyFill="1" applyBorder="1" applyAlignment="1" applyProtection="1">
      <alignment wrapText="1"/>
      <protection locked="0"/>
    </xf>
    <xf numFmtId="0" fontId="7" fillId="36" borderId="29" xfId="0" applyNumberFormat="1" applyFont="1" applyFill="1" applyBorder="1" applyAlignment="1" applyProtection="1">
      <alignment wrapText="1"/>
      <protection locked="0"/>
    </xf>
    <xf numFmtId="0" fontId="9" fillId="0" borderId="16" xfId="0" applyNumberFormat="1" applyFont="1" applyFill="1" applyBorder="1" applyAlignment="1">
      <alignment wrapText="1"/>
    </xf>
    <xf numFmtId="0" fontId="9" fillId="0" borderId="18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 applyProtection="1">
      <alignment wrapText="1"/>
      <protection locked="0"/>
    </xf>
    <xf numFmtId="0" fontId="7" fillId="0" borderId="18" xfId="0" applyNumberFormat="1" applyFont="1" applyFill="1" applyBorder="1" applyAlignment="1" applyProtection="1">
      <alignment wrapText="1"/>
      <protection locked="0"/>
    </xf>
    <xf numFmtId="2" fontId="7" fillId="0" borderId="16" xfId="0" applyNumberFormat="1" applyFont="1" applyFill="1" applyBorder="1" applyAlignment="1" applyProtection="1">
      <alignment wrapText="1"/>
      <protection locked="0"/>
    </xf>
    <xf numFmtId="2" fontId="7" fillId="0" borderId="18" xfId="0" applyNumberFormat="1" applyFont="1" applyFill="1" applyBorder="1" applyAlignment="1" applyProtection="1">
      <alignment wrapText="1"/>
      <protection locked="0"/>
    </xf>
    <xf numFmtId="0" fontId="9" fillId="32" borderId="23" xfId="0" applyNumberFormat="1" applyFont="1" applyFill="1" applyBorder="1" applyAlignment="1">
      <alignment wrapText="1"/>
    </xf>
    <xf numFmtId="0" fontId="9" fillId="32" borderId="19" xfId="0" applyNumberFormat="1" applyFont="1" applyFill="1" applyBorder="1" applyAlignment="1">
      <alignment wrapText="1"/>
    </xf>
    <xf numFmtId="0" fontId="7" fillId="32" borderId="30" xfId="0" applyNumberFormat="1" applyFont="1" applyFill="1" applyBorder="1" applyAlignment="1" applyProtection="1">
      <alignment wrapText="1"/>
      <protection locked="0"/>
    </xf>
    <xf numFmtId="0" fontId="9" fillId="4" borderId="22" xfId="0" applyNumberFormat="1" applyFont="1" applyFill="1" applyBorder="1" applyAlignment="1" applyProtection="1">
      <alignment wrapText="1"/>
      <protection locked="0"/>
    </xf>
    <xf numFmtId="0" fontId="9" fillId="4" borderId="31" xfId="0" applyNumberFormat="1" applyFont="1" applyFill="1" applyBorder="1" applyAlignment="1" applyProtection="1">
      <alignment wrapText="1"/>
      <protection locked="0"/>
    </xf>
    <xf numFmtId="0" fontId="9" fillId="4" borderId="32" xfId="0" applyNumberFormat="1" applyFont="1" applyFill="1" applyBorder="1" applyAlignment="1" applyProtection="1">
      <alignment wrapText="1"/>
      <protection locked="0"/>
    </xf>
    <xf numFmtId="0" fontId="10" fillId="35" borderId="22" xfId="0" applyNumberFormat="1" applyFont="1" applyFill="1" applyBorder="1" applyAlignment="1">
      <alignment wrapText="1"/>
    </xf>
    <xf numFmtId="0" fontId="10" fillId="35" borderId="31" xfId="0" applyNumberFormat="1" applyFont="1" applyFill="1" applyBorder="1" applyAlignment="1">
      <alignment wrapText="1"/>
    </xf>
    <xf numFmtId="0" fontId="10" fillId="35" borderId="33" xfId="0" applyNumberFormat="1" applyFont="1" applyFill="1" applyBorder="1" applyAlignment="1">
      <alignment wrapText="1"/>
    </xf>
    <xf numFmtId="0" fontId="10" fillId="35" borderId="34" xfId="0" applyNumberFormat="1" applyFont="1" applyFill="1" applyBorder="1" applyAlignment="1">
      <alignment wrapText="1"/>
    </xf>
    <xf numFmtId="0" fontId="7" fillId="36" borderId="35" xfId="0" applyNumberFormat="1" applyFont="1" applyFill="1" applyBorder="1" applyAlignment="1" applyProtection="1">
      <alignment wrapText="1"/>
      <protection locked="0"/>
    </xf>
    <xf numFmtId="0" fontId="7" fillId="36" borderId="31" xfId="0" applyNumberFormat="1" applyFont="1" applyFill="1" applyBorder="1" applyAlignment="1" applyProtection="1">
      <alignment wrapText="1"/>
      <protection locked="0"/>
    </xf>
    <xf numFmtId="0" fontId="7" fillId="32" borderId="13" xfId="0" applyNumberFormat="1" applyFont="1" applyFill="1" applyBorder="1" applyAlignment="1" applyProtection="1">
      <alignment wrapText="1"/>
      <protection locked="0"/>
    </xf>
    <xf numFmtId="0" fontId="7" fillId="32" borderId="19" xfId="0" applyNumberFormat="1" applyFont="1" applyFill="1" applyBorder="1" applyAlignment="1" applyProtection="1">
      <alignment wrapText="1"/>
      <protection locked="0"/>
    </xf>
    <xf numFmtId="0" fontId="9" fillId="4" borderId="30" xfId="0" applyNumberFormat="1" applyFont="1" applyFill="1" applyBorder="1" applyAlignment="1">
      <alignment wrapText="1"/>
    </xf>
    <xf numFmtId="0" fontId="9" fillId="4" borderId="18" xfId="0" applyNumberFormat="1" applyFont="1" applyFill="1" applyBorder="1" applyAlignment="1">
      <alignment wrapText="1"/>
    </xf>
    <xf numFmtId="0" fontId="7" fillId="4" borderId="16" xfId="0" applyNumberFormat="1" applyFont="1" applyFill="1" applyBorder="1" applyAlignment="1" applyProtection="1">
      <alignment wrapText="1"/>
      <protection locked="0"/>
    </xf>
    <xf numFmtId="0" fontId="7" fillId="4" borderId="18" xfId="0" applyNumberFormat="1" applyFont="1" applyFill="1" applyBorder="1" applyAlignment="1" applyProtection="1">
      <alignment wrapText="1"/>
      <protection locked="0"/>
    </xf>
    <xf numFmtId="0" fontId="9" fillId="32" borderId="22" xfId="0" applyNumberFormat="1" applyFont="1" applyFill="1" applyBorder="1" applyAlignment="1">
      <alignment wrapText="1"/>
    </xf>
    <xf numFmtId="0" fontId="9" fillId="32" borderId="31" xfId="0" applyNumberFormat="1" applyFont="1" applyFill="1" applyBorder="1" applyAlignment="1">
      <alignment wrapText="1"/>
    </xf>
    <xf numFmtId="0" fontId="9" fillId="32" borderId="32" xfId="0" applyNumberFormat="1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32" borderId="16" xfId="0" applyNumberFormat="1" applyFont="1" applyFill="1" applyBorder="1" applyAlignment="1">
      <alignment wrapText="1"/>
    </xf>
    <xf numFmtId="0" fontId="9" fillId="32" borderId="18" xfId="0" applyNumberFormat="1" applyFont="1" applyFill="1" applyBorder="1" applyAlignment="1">
      <alignment wrapText="1"/>
    </xf>
    <xf numFmtId="0" fontId="7" fillId="32" borderId="30" xfId="0" applyNumberFormat="1" applyFont="1" applyFill="1" applyBorder="1" applyAlignment="1">
      <alignment wrapText="1"/>
    </xf>
    <xf numFmtId="0" fontId="7" fillId="32" borderId="18" xfId="0" applyNumberFormat="1" applyFont="1" applyFill="1" applyBorder="1" applyAlignment="1">
      <alignment wrapText="1"/>
    </xf>
    <xf numFmtId="0" fontId="7" fillId="32" borderId="22" xfId="0" applyNumberFormat="1" applyFont="1" applyFill="1" applyBorder="1" applyAlignment="1" applyProtection="1">
      <alignment wrapText="1"/>
      <protection locked="0"/>
    </xf>
    <xf numFmtId="0" fontId="7" fillId="32" borderId="31" xfId="0" applyNumberFormat="1" applyFont="1" applyFill="1" applyBorder="1" applyAlignment="1" applyProtection="1">
      <alignment wrapText="1"/>
      <protection locked="0"/>
    </xf>
    <xf numFmtId="0" fontId="7" fillId="32" borderId="32" xfId="0" applyNumberFormat="1" applyFont="1" applyFill="1" applyBorder="1" applyAlignment="1" applyProtection="1">
      <alignment wrapText="1"/>
      <protection locked="0"/>
    </xf>
    <xf numFmtId="0" fontId="9" fillId="0" borderId="30" xfId="0" applyNumberFormat="1" applyFont="1" applyFill="1" applyBorder="1" applyAlignment="1">
      <alignment horizontal="right" wrapText="1"/>
    </xf>
    <xf numFmtId="0" fontId="9" fillId="0" borderId="18" xfId="0" applyNumberFormat="1" applyFont="1" applyFill="1" applyBorder="1" applyAlignment="1">
      <alignment horizontal="right" wrapText="1"/>
    </xf>
    <xf numFmtId="0" fontId="9" fillId="4" borderId="30" xfId="0" applyNumberFormat="1" applyFont="1" applyFill="1" applyBorder="1" applyAlignment="1">
      <alignment horizontal="right" wrapText="1"/>
    </xf>
    <xf numFmtId="0" fontId="9" fillId="4" borderId="18" xfId="0" applyNumberFormat="1" applyFont="1" applyFill="1" applyBorder="1" applyAlignment="1">
      <alignment horizontal="right" wrapText="1"/>
    </xf>
    <xf numFmtId="0" fontId="7" fillId="32" borderId="0" xfId="56" applyFont="1" applyFill="1" applyAlignment="1">
      <alignment horizontal="left" vertical="center"/>
      <protection/>
    </xf>
    <xf numFmtId="0" fontId="33" fillId="0" borderId="33" xfId="58" applyBorder="1" applyAlignment="1">
      <alignment horizontal="left" vertical="top" wrapText="1"/>
      <protection/>
    </xf>
    <xf numFmtId="0" fontId="33" fillId="0" borderId="0" xfId="58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t.si/organizacijske-enote/infrastrukturna-organizacijska-enota" TargetMode="External" /><Relationship Id="rId2" Type="http://schemas.openxmlformats.org/officeDocument/2006/relationships/hyperlink" Target="https://www.imt.si/organizacijske-enote/infrastrukturna-organizacijska-enota" TargetMode="External" /><Relationship Id="rId3" Type="http://schemas.openxmlformats.org/officeDocument/2006/relationships/hyperlink" Target="https://www.imt.si/organizacijske-enote/infrastrukturna-organizacijska-enota" TargetMode="External" /><Relationship Id="rId4" Type="http://schemas.openxmlformats.org/officeDocument/2006/relationships/hyperlink" Target="https://www.imt.si/organizacijske-enote/infrastrukturna-organizacijska-eno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V174"/>
  <sheetViews>
    <sheetView showGridLines="0" tabSelected="1" zoomScale="85" zoomScaleNormal="85" zoomScaleSheetLayoutView="75" zoomScalePageLayoutView="0" workbookViewId="0" topLeftCell="A1">
      <pane ySplit="9" topLeftCell="A14" activePane="bottomLeft" state="frozen"/>
      <selection pane="topLeft" activeCell="A1" sqref="A1"/>
      <selection pane="bottomLeft" activeCell="H44" sqref="H44"/>
    </sheetView>
  </sheetViews>
  <sheetFormatPr defaultColWidth="9.140625" defaultRowHeight="12.75"/>
  <cols>
    <col min="1" max="1" width="12.421875" style="8" customWidth="1"/>
    <col min="2" max="2" width="9.140625" style="13" customWidth="1"/>
    <col min="3" max="3" width="17.28125" style="12" bestFit="1" customWidth="1"/>
    <col min="4" max="4" width="8.421875" style="126" bestFit="1" customWidth="1"/>
    <col min="5" max="5" width="20.28125" style="8" customWidth="1"/>
    <col min="6" max="6" width="11.421875" style="8" bestFit="1" customWidth="1"/>
    <col min="7" max="7" width="30.00390625" style="9" customWidth="1"/>
    <col min="8" max="8" width="16.421875" style="8" bestFit="1" customWidth="1"/>
    <col min="9" max="9" width="21.7109375" style="8" customWidth="1"/>
    <col min="10" max="10" width="29.421875" style="8" bestFit="1" customWidth="1"/>
    <col min="11" max="11" width="27.140625" style="8" bestFit="1" customWidth="1"/>
    <col min="12" max="13" width="28.421875" style="8" bestFit="1" customWidth="1"/>
    <col min="14" max="14" width="20.140625" style="8" bestFit="1" customWidth="1"/>
    <col min="15" max="15" width="23.00390625" style="8" customWidth="1"/>
    <col min="16" max="16" width="11.421875" style="8" bestFit="1" customWidth="1"/>
    <col min="17" max="17" width="13.421875" style="12" customWidth="1"/>
    <col min="18" max="18" width="11.00390625" style="12" bestFit="1" customWidth="1"/>
    <col min="19" max="19" width="12.421875" style="12" bestFit="1" customWidth="1"/>
    <col min="20" max="20" width="13.421875" style="12" customWidth="1"/>
    <col min="21" max="21" width="17.140625" style="120" customWidth="1"/>
    <col min="22" max="22" width="23.7109375" style="8" customWidth="1"/>
    <col min="23" max="25" width="3.421875" style="12" bestFit="1" customWidth="1"/>
    <col min="26" max="26" width="12.8515625" style="12" bestFit="1" customWidth="1"/>
    <col min="27" max="27" width="14.28125" style="12" bestFit="1" customWidth="1"/>
    <col min="28" max="28" width="16.00390625" style="12" customWidth="1"/>
    <col min="29" max="29" width="18.7109375" style="12" bestFit="1" customWidth="1"/>
    <col min="30" max="30" width="15.421875" style="8" customWidth="1"/>
    <col min="31" max="31" width="13.421875" style="8" bestFit="1" customWidth="1"/>
    <col min="32" max="32" width="14.7109375" style="8" bestFit="1" customWidth="1"/>
    <col min="33" max="33" width="7.421875" style="8" bestFit="1" customWidth="1"/>
    <col min="34" max="34" width="13.421875" style="8" bestFit="1" customWidth="1"/>
    <col min="35" max="35" width="12.28125" style="8" bestFit="1" customWidth="1"/>
    <col min="36" max="36" width="5.28125" style="8" bestFit="1" customWidth="1"/>
    <col min="37" max="37" width="13.421875" style="8" bestFit="1" customWidth="1"/>
    <col min="38" max="38" width="9.421875" style="8" bestFit="1" customWidth="1"/>
    <col min="39" max="39" width="7.421875" style="8" bestFit="1" customWidth="1"/>
    <col min="40" max="40" width="13.421875" style="8" bestFit="1" customWidth="1"/>
    <col min="41" max="41" width="9.421875" style="8" bestFit="1" customWidth="1"/>
    <col min="42" max="42" width="5.28125" style="8" bestFit="1" customWidth="1"/>
    <col min="43" max="43" width="11.8515625" style="8" bestFit="1" customWidth="1"/>
    <col min="44" max="44" width="9.421875" style="8" bestFit="1" customWidth="1"/>
    <col min="45" max="45" width="5.28125" style="8" bestFit="1" customWidth="1"/>
    <col min="46" max="46" width="11.8515625" style="8" bestFit="1" customWidth="1"/>
    <col min="47" max="47" width="12.28125" style="8" bestFit="1" customWidth="1"/>
    <col min="48" max="48" width="5.28125" style="8" bestFit="1" customWidth="1"/>
    <col min="49" max="16384" width="9.140625" style="9" customWidth="1"/>
  </cols>
  <sheetData>
    <row r="1" spans="1:48" s="23" customFormat="1" ht="24" customHeight="1">
      <c r="A1" s="34" t="s">
        <v>620</v>
      </c>
      <c r="B1" s="14"/>
      <c r="C1" s="97"/>
      <c r="D1" s="97"/>
      <c r="E1" s="14"/>
      <c r="F1" s="14"/>
      <c r="G1" s="101"/>
      <c r="H1" s="15"/>
      <c r="I1" s="15"/>
      <c r="J1" s="15"/>
      <c r="K1" s="15"/>
      <c r="L1" s="15"/>
      <c r="M1" s="16"/>
      <c r="N1" s="17"/>
      <c r="O1" s="18"/>
      <c r="P1" s="18"/>
      <c r="Q1" s="64"/>
      <c r="R1" s="64"/>
      <c r="S1" s="65"/>
      <c r="T1" s="64"/>
      <c r="U1" s="64"/>
      <c r="V1" s="19"/>
      <c r="W1" s="33"/>
      <c r="X1" s="33"/>
      <c r="Y1" s="33"/>
      <c r="Z1" s="33"/>
      <c r="AA1" s="33"/>
      <c r="AB1" s="33"/>
      <c r="AC1" s="33"/>
      <c r="AD1" s="20"/>
      <c r="AE1" s="21"/>
      <c r="AF1" s="21"/>
      <c r="AG1" s="20"/>
      <c r="AH1" s="21"/>
      <c r="AI1" s="21"/>
      <c r="AJ1" s="20"/>
      <c r="AK1" s="21"/>
      <c r="AL1" s="21"/>
      <c r="AM1" s="21"/>
      <c r="AN1" s="21"/>
      <c r="AO1" s="21"/>
      <c r="AP1" s="21"/>
      <c r="AQ1" s="21"/>
      <c r="AR1" s="21"/>
      <c r="AS1" s="21"/>
      <c r="AT1" s="22"/>
      <c r="AU1" s="22"/>
      <c r="AV1" s="22"/>
    </row>
    <row r="2" spans="1:48" s="23" customFormat="1" ht="12.75">
      <c r="A2" s="24"/>
      <c r="B2" s="15"/>
      <c r="C2" s="98"/>
      <c r="D2" s="98"/>
      <c r="E2" s="15"/>
      <c r="F2" s="25"/>
      <c r="G2" s="101"/>
      <c r="H2" s="15"/>
      <c r="I2" s="19"/>
      <c r="J2" s="15"/>
      <c r="K2" s="19"/>
      <c r="L2" s="15"/>
      <c r="M2" s="26"/>
      <c r="N2" s="17"/>
      <c r="O2" s="18"/>
      <c r="P2" s="18"/>
      <c r="Q2" s="64"/>
      <c r="R2" s="64"/>
      <c r="S2" s="65"/>
      <c r="T2" s="64"/>
      <c r="U2" s="64"/>
      <c r="V2" s="19"/>
      <c r="W2" s="168"/>
      <c r="X2" s="168"/>
      <c r="Y2" s="168"/>
      <c r="Z2" s="168"/>
      <c r="AA2" s="168"/>
      <c r="AB2" s="168"/>
      <c r="AC2" s="168"/>
      <c r="AD2" s="20"/>
      <c r="AE2" s="21"/>
      <c r="AF2" s="21"/>
      <c r="AG2" s="20"/>
      <c r="AH2" s="21"/>
      <c r="AI2" s="21"/>
      <c r="AJ2" s="20"/>
      <c r="AK2" s="21"/>
      <c r="AL2" s="21"/>
      <c r="AM2" s="21"/>
      <c r="AN2" s="21"/>
      <c r="AO2" s="21"/>
      <c r="AP2" s="21"/>
      <c r="AQ2" s="21"/>
      <c r="AR2" s="21"/>
      <c r="AS2" s="21"/>
      <c r="AT2" s="22"/>
      <c r="AU2" s="22"/>
      <c r="AV2" s="22"/>
    </row>
    <row r="3" spans="1:48" s="23" customFormat="1" ht="12.75">
      <c r="A3" s="50" t="s">
        <v>648</v>
      </c>
      <c r="B3" s="51">
        <v>206</v>
      </c>
      <c r="C3" s="33"/>
      <c r="D3" s="98"/>
      <c r="E3" s="15"/>
      <c r="F3" s="25"/>
      <c r="G3" s="101"/>
      <c r="H3" s="15"/>
      <c r="I3" s="19"/>
      <c r="J3" s="15"/>
      <c r="K3" s="19"/>
      <c r="L3" s="15"/>
      <c r="M3" s="26"/>
      <c r="N3" s="17"/>
      <c r="O3" s="18"/>
      <c r="P3" s="18"/>
      <c r="Q3" s="64"/>
      <c r="R3" s="64"/>
      <c r="S3" s="65"/>
      <c r="T3" s="64"/>
      <c r="U3" s="64"/>
      <c r="V3" s="19"/>
      <c r="W3" s="49"/>
      <c r="X3" s="49"/>
      <c r="Y3" s="49"/>
      <c r="Z3" s="49"/>
      <c r="AA3" s="49"/>
      <c r="AB3" s="49"/>
      <c r="AC3" s="49"/>
      <c r="AD3" s="20"/>
      <c r="AE3" s="21"/>
      <c r="AF3" s="21"/>
      <c r="AG3" s="20"/>
      <c r="AH3" s="21"/>
      <c r="AI3" s="21"/>
      <c r="AJ3" s="20"/>
      <c r="AK3" s="21"/>
      <c r="AL3" s="21"/>
      <c r="AM3" s="21"/>
      <c r="AN3" s="21"/>
      <c r="AO3" s="21"/>
      <c r="AP3" s="21"/>
      <c r="AQ3" s="21"/>
      <c r="AR3" s="21"/>
      <c r="AS3" s="21"/>
      <c r="AT3" s="22"/>
      <c r="AU3" s="22"/>
      <c r="AV3" s="22"/>
    </row>
    <row r="4" spans="2:48" s="23" customFormat="1" ht="12.75">
      <c r="B4" s="52" t="s">
        <v>650</v>
      </c>
      <c r="C4" s="98"/>
      <c r="D4" s="98"/>
      <c r="E4" s="15"/>
      <c r="F4" s="25"/>
      <c r="G4" s="101"/>
      <c r="H4" s="15"/>
      <c r="I4" s="19"/>
      <c r="J4" s="15"/>
      <c r="K4" s="19"/>
      <c r="L4" s="15"/>
      <c r="M4" s="26"/>
      <c r="N4" s="17"/>
      <c r="O4" s="18"/>
      <c r="P4" s="18"/>
      <c r="Q4" s="64"/>
      <c r="R4" s="64"/>
      <c r="S4" s="65"/>
      <c r="T4" s="64"/>
      <c r="U4" s="64"/>
      <c r="V4" s="19"/>
      <c r="W4" s="49"/>
      <c r="X4" s="49"/>
      <c r="Y4" s="49"/>
      <c r="Z4" s="49"/>
      <c r="AA4" s="49"/>
      <c r="AB4" s="49"/>
      <c r="AC4" s="49"/>
      <c r="AD4" s="20"/>
      <c r="AE4" s="21"/>
      <c r="AF4" s="21"/>
      <c r="AG4" s="20"/>
      <c r="AH4" s="21"/>
      <c r="AI4" s="21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2"/>
      <c r="AU4" s="22"/>
      <c r="AV4" s="22"/>
    </row>
    <row r="5" spans="1:48" s="23" customFormat="1" ht="12.75">
      <c r="A5" s="24"/>
      <c r="B5" s="15"/>
      <c r="C5" s="98"/>
      <c r="D5" s="98"/>
      <c r="E5" s="15"/>
      <c r="F5" s="25"/>
      <c r="G5" s="101"/>
      <c r="H5" s="15"/>
      <c r="I5" s="19"/>
      <c r="J5" s="15"/>
      <c r="K5" s="19"/>
      <c r="L5" s="15"/>
      <c r="M5" s="26"/>
      <c r="N5" s="17"/>
      <c r="O5" s="18"/>
      <c r="P5" s="18"/>
      <c r="Q5" s="64"/>
      <c r="R5" s="64"/>
      <c r="S5" s="65"/>
      <c r="T5" s="64"/>
      <c r="U5" s="64"/>
      <c r="V5" s="19"/>
      <c r="W5" s="49"/>
      <c r="X5" s="49"/>
      <c r="Y5" s="49"/>
      <c r="Z5" s="49"/>
      <c r="AA5" s="49"/>
      <c r="AB5" s="49"/>
      <c r="AC5" s="49"/>
      <c r="AD5" s="20"/>
      <c r="AE5" s="21"/>
      <c r="AF5" s="21"/>
      <c r="AG5" s="20"/>
      <c r="AH5" s="21"/>
      <c r="AI5" s="21"/>
      <c r="AJ5" s="20"/>
      <c r="AK5" s="21"/>
      <c r="AL5" s="21"/>
      <c r="AM5" s="21"/>
      <c r="AN5" s="21"/>
      <c r="AO5" s="21"/>
      <c r="AP5" s="21"/>
      <c r="AQ5" s="21"/>
      <c r="AR5" s="21"/>
      <c r="AS5" s="21"/>
      <c r="AT5" s="22"/>
      <c r="AU5" s="22"/>
      <c r="AV5" s="22"/>
    </row>
    <row r="6" spans="1:48" s="10" customFormat="1" ht="28.5" customHeight="1" thickBot="1">
      <c r="A6" s="66"/>
      <c r="B6" s="66"/>
      <c r="C6" s="150" t="s">
        <v>645</v>
      </c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66"/>
      <c r="O6" s="67"/>
      <c r="P6" s="165" t="s">
        <v>459</v>
      </c>
      <c r="Q6" s="166"/>
      <c r="R6" s="166"/>
      <c r="S6" s="167"/>
      <c r="T6" s="68"/>
      <c r="U6" s="116"/>
      <c r="V6" s="66"/>
      <c r="W6" s="69"/>
      <c r="X6" s="69"/>
      <c r="Y6" s="69"/>
      <c r="Z6" s="69"/>
      <c r="AA6" s="69"/>
      <c r="AB6" s="69"/>
      <c r="AC6" s="70"/>
      <c r="AD6" s="153" t="s">
        <v>833</v>
      </c>
      <c r="AE6" s="154"/>
      <c r="AF6" s="154"/>
      <c r="AG6" s="154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6"/>
    </row>
    <row r="7" spans="1:48" s="10" customFormat="1" ht="24.75" customHeight="1">
      <c r="A7" s="132" t="s">
        <v>626</v>
      </c>
      <c r="B7" s="132" t="s">
        <v>625</v>
      </c>
      <c r="C7" s="176" t="s">
        <v>628</v>
      </c>
      <c r="D7" s="178" t="s">
        <v>627</v>
      </c>
      <c r="E7" s="161" t="s">
        <v>629</v>
      </c>
      <c r="F7" s="161" t="s">
        <v>630</v>
      </c>
      <c r="G7" s="161" t="s">
        <v>631</v>
      </c>
      <c r="H7" s="161" t="s">
        <v>632</v>
      </c>
      <c r="I7" s="163" t="s">
        <v>463</v>
      </c>
      <c r="J7" s="161" t="s">
        <v>633</v>
      </c>
      <c r="K7" s="161" t="s">
        <v>634</v>
      </c>
      <c r="L7" s="161" t="s">
        <v>6</v>
      </c>
      <c r="M7" s="161" t="s">
        <v>635</v>
      </c>
      <c r="N7" s="132" t="s">
        <v>0</v>
      </c>
      <c r="O7" s="134" t="s">
        <v>464</v>
      </c>
      <c r="P7" s="169" t="s">
        <v>1</v>
      </c>
      <c r="Q7" s="141" t="s">
        <v>2</v>
      </c>
      <c r="R7" s="141" t="s">
        <v>3</v>
      </c>
      <c r="S7" s="141" t="s">
        <v>460</v>
      </c>
      <c r="T7" s="143" t="s">
        <v>465</v>
      </c>
      <c r="U7" s="145" t="s">
        <v>466</v>
      </c>
      <c r="V7" s="147" t="s">
        <v>461</v>
      </c>
      <c r="W7" s="173" t="s">
        <v>624</v>
      </c>
      <c r="X7" s="174"/>
      <c r="Y7" s="175"/>
      <c r="Z7" s="149" t="s">
        <v>638</v>
      </c>
      <c r="AA7" s="171" t="s">
        <v>462</v>
      </c>
      <c r="AB7" s="149" t="s">
        <v>7</v>
      </c>
      <c r="AC7" s="159" t="s">
        <v>451</v>
      </c>
      <c r="AD7" s="139" t="s">
        <v>643</v>
      </c>
      <c r="AE7" s="157" t="s">
        <v>636</v>
      </c>
      <c r="AF7" s="158"/>
      <c r="AG7" s="158"/>
      <c r="AH7" s="136" t="s">
        <v>640</v>
      </c>
      <c r="AI7" s="137"/>
      <c r="AJ7" s="138"/>
      <c r="AK7" s="136" t="s">
        <v>641</v>
      </c>
      <c r="AL7" s="137"/>
      <c r="AM7" s="138"/>
      <c r="AN7" s="136" t="s">
        <v>644</v>
      </c>
      <c r="AO7" s="137"/>
      <c r="AP7" s="138"/>
      <c r="AQ7" s="136" t="s">
        <v>5</v>
      </c>
      <c r="AR7" s="137"/>
      <c r="AS7" s="138"/>
      <c r="AT7" s="136" t="s">
        <v>5</v>
      </c>
      <c r="AU7" s="137"/>
      <c r="AV7" s="138"/>
    </row>
    <row r="8" spans="1:48" s="10" customFormat="1" ht="63.75" customHeight="1">
      <c r="A8" s="133"/>
      <c r="B8" s="133"/>
      <c r="C8" s="177"/>
      <c r="D8" s="179"/>
      <c r="E8" s="162"/>
      <c r="F8" s="162"/>
      <c r="G8" s="162"/>
      <c r="H8" s="162"/>
      <c r="I8" s="164"/>
      <c r="J8" s="162"/>
      <c r="K8" s="162"/>
      <c r="L8" s="162"/>
      <c r="M8" s="162"/>
      <c r="N8" s="133"/>
      <c r="O8" s="135"/>
      <c r="P8" s="170"/>
      <c r="Q8" s="142"/>
      <c r="R8" s="142"/>
      <c r="S8" s="142"/>
      <c r="T8" s="144"/>
      <c r="U8" s="146"/>
      <c r="V8" s="148"/>
      <c r="W8" s="71" t="s">
        <v>238</v>
      </c>
      <c r="X8" s="71" t="s">
        <v>236</v>
      </c>
      <c r="Y8" s="71" t="s">
        <v>234</v>
      </c>
      <c r="Z8" s="135"/>
      <c r="AA8" s="172"/>
      <c r="AB8" s="135"/>
      <c r="AC8" s="160"/>
      <c r="AD8" s="140"/>
      <c r="AE8" s="72" t="s">
        <v>637</v>
      </c>
      <c r="AF8" s="73" t="s">
        <v>4</v>
      </c>
      <c r="AG8" s="110" t="s">
        <v>639</v>
      </c>
      <c r="AH8" s="72" t="s">
        <v>637</v>
      </c>
      <c r="AI8" s="73" t="s">
        <v>4</v>
      </c>
      <c r="AJ8" s="74" t="s">
        <v>639</v>
      </c>
      <c r="AK8" s="72" t="s">
        <v>637</v>
      </c>
      <c r="AL8" s="73" t="s">
        <v>4</v>
      </c>
      <c r="AM8" s="74" t="s">
        <v>639</v>
      </c>
      <c r="AN8" s="72" t="s">
        <v>637</v>
      </c>
      <c r="AO8" s="73" t="s">
        <v>4</v>
      </c>
      <c r="AP8" s="74" t="s">
        <v>639</v>
      </c>
      <c r="AQ8" s="72" t="s">
        <v>642</v>
      </c>
      <c r="AR8" s="73" t="s">
        <v>4</v>
      </c>
      <c r="AS8" s="74" t="s">
        <v>639</v>
      </c>
      <c r="AT8" s="72" t="s">
        <v>642</v>
      </c>
      <c r="AU8" s="73" t="s">
        <v>4</v>
      </c>
      <c r="AV8" s="74" t="s">
        <v>639</v>
      </c>
    </row>
    <row r="9" spans="1:48" s="11" customFormat="1" ht="12.7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  <c r="O9" s="122">
        <v>15</v>
      </c>
      <c r="P9" s="122">
        <v>16</v>
      </c>
      <c r="Q9" s="122">
        <v>17</v>
      </c>
      <c r="R9" s="122">
        <v>18</v>
      </c>
      <c r="S9" s="122">
        <v>19</v>
      </c>
      <c r="T9" s="122">
        <v>20</v>
      </c>
      <c r="U9" s="122">
        <v>21</v>
      </c>
      <c r="V9" s="122">
        <v>22</v>
      </c>
      <c r="W9" s="122">
        <v>23</v>
      </c>
      <c r="X9" s="122">
        <v>24</v>
      </c>
      <c r="Y9" s="122">
        <v>25</v>
      </c>
      <c r="Z9" s="122">
        <v>26</v>
      </c>
      <c r="AA9" s="122">
        <v>27</v>
      </c>
      <c r="AB9" s="122">
        <v>28</v>
      </c>
      <c r="AC9" s="122">
        <v>29</v>
      </c>
      <c r="AD9" s="122">
        <v>30</v>
      </c>
      <c r="AE9" s="122">
        <v>31</v>
      </c>
      <c r="AF9" s="122">
        <v>32</v>
      </c>
      <c r="AG9" s="122">
        <v>33</v>
      </c>
      <c r="AH9" s="122">
        <v>34</v>
      </c>
      <c r="AI9" s="122">
        <v>35</v>
      </c>
      <c r="AJ9" s="122">
        <v>36</v>
      </c>
      <c r="AK9" s="122">
        <v>37</v>
      </c>
      <c r="AL9" s="122">
        <v>38</v>
      </c>
      <c r="AM9" s="122">
        <v>39</v>
      </c>
      <c r="AN9" s="122">
        <v>40</v>
      </c>
      <c r="AO9" s="122">
        <v>41</v>
      </c>
      <c r="AP9" s="122">
        <v>42</v>
      </c>
      <c r="AQ9" s="122">
        <v>43</v>
      </c>
      <c r="AR9" s="122">
        <v>44</v>
      </c>
      <c r="AS9" s="122">
        <v>45</v>
      </c>
      <c r="AT9" s="122">
        <v>46</v>
      </c>
      <c r="AU9" s="122">
        <v>47</v>
      </c>
      <c r="AV9" s="122">
        <v>48</v>
      </c>
    </row>
    <row r="10" spans="1:48" ht="97.5">
      <c r="A10" s="75">
        <v>13</v>
      </c>
      <c r="B10" s="76"/>
      <c r="C10" s="99" t="s">
        <v>676</v>
      </c>
      <c r="D10" s="99" t="s">
        <v>677</v>
      </c>
      <c r="E10" s="75" t="s">
        <v>678</v>
      </c>
      <c r="F10" s="60">
        <v>2002</v>
      </c>
      <c r="G10" s="75" t="s">
        <v>679</v>
      </c>
      <c r="H10" s="77">
        <v>108113.86000000002</v>
      </c>
      <c r="I10" s="75" t="s">
        <v>670</v>
      </c>
      <c r="J10" s="75" t="s">
        <v>680</v>
      </c>
      <c r="K10" s="75" t="s">
        <v>681</v>
      </c>
      <c r="L10" s="75" t="s">
        <v>682</v>
      </c>
      <c r="M10" s="75" t="s">
        <v>683</v>
      </c>
      <c r="N10" s="105" t="s">
        <v>684</v>
      </c>
      <c r="O10" s="80">
        <f>S10-P10-10.82-13.04</f>
        <v>164.08</v>
      </c>
      <c r="P10" s="79">
        <v>12.719277647058826</v>
      </c>
      <c r="Q10" s="75">
        <v>131.1</v>
      </c>
      <c r="R10" s="75">
        <v>56.84</v>
      </c>
      <c r="S10" s="80">
        <f>SUM(P10:R10)</f>
        <v>200.65927764705881</v>
      </c>
      <c r="T10" s="75">
        <v>100</v>
      </c>
      <c r="U10" s="79">
        <v>100</v>
      </c>
      <c r="V10" s="121" t="s">
        <v>818</v>
      </c>
      <c r="W10" s="78">
        <v>3</v>
      </c>
      <c r="X10" s="78">
        <v>10</v>
      </c>
      <c r="Y10" s="78">
        <v>4</v>
      </c>
      <c r="Z10" s="78">
        <v>60</v>
      </c>
      <c r="AA10" s="75">
        <v>1</v>
      </c>
      <c r="AB10" s="78">
        <v>0</v>
      </c>
      <c r="AC10" s="82">
        <v>5</v>
      </c>
      <c r="AD10" s="83">
        <v>100</v>
      </c>
      <c r="AE10" s="84" t="s">
        <v>675</v>
      </c>
      <c r="AF10" s="75" t="s">
        <v>676</v>
      </c>
      <c r="AG10" s="85">
        <v>100</v>
      </c>
      <c r="AH10" s="84"/>
      <c r="AI10" s="75"/>
      <c r="AJ10" s="111"/>
      <c r="AK10" s="84"/>
      <c r="AL10" s="75"/>
      <c r="AM10" s="111"/>
      <c r="AN10" s="84"/>
      <c r="AO10" s="75"/>
      <c r="AP10" s="111"/>
      <c r="AQ10" s="112"/>
      <c r="AR10" s="86"/>
      <c r="AS10" s="113"/>
      <c r="AT10" s="112"/>
      <c r="AU10" s="86"/>
      <c r="AV10" s="113"/>
    </row>
    <row r="11" spans="1:48" ht="42">
      <c r="A11" s="75">
        <v>12</v>
      </c>
      <c r="B11" s="76"/>
      <c r="C11" s="99" t="s">
        <v>666</v>
      </c>
      <c r="D11" s="99" t="s">
        <v>667</v>
      </c>
      <c r="E11" s="75" t="s">
        <v>717</v>
      </c>
      <c r="F11" s="60">
        <v>2002</v>
      </c>
      <c r="G11" s="75" t="s">
        <v>718</v>
      </c>
      <c r="H11" s="77">
        <v>47876.650000000096</v>
      </c>
      <c r="I11" s="75" t="s">
        <v>817</v>
      </c>
      <c r="J11" s="75" t="s">
        <v>719</v>
      </c>
      <c r="K11" s="75" t="s">
        <v>720</v>
      </c>
      <c r="L11" s="75" t="s">
        <v>721</v>
      </c>
      <c r="M11" s="75" t="s">
        <v>722</v>
      </c>
      <c r="N11" s="105" t="s">
        <v>723</v>
      </c>
      <c r="O11" s="80">
        <f>S11-P11-10.82-13.04</f>
        <v>149.14000000000001</v>
      </c>
      <c r="P11" s="79">
        <v>5.632547058823541</v>
      </c>
      <c r="Q11" s="75">
        <v>75</v>
      </c>
      <c r="R11" s="75">
        <v>98</v>
      </c>
      <c r="S11" s="80">
        <f aca="true" t="shared" si="0" ref="S11:S38">SUM(P11:R11)</f>
        <v>178.63254705882355</v>
      </c>
      <c r="T11" s="75">
        <v>100</v>
      </c>
      <c r="U11" s="79">
        <v>100</v>
      </c>
      <c r="V11" s="121" t="s">
        <v>818</v>
      </c>
      <c r="W11" s="78">
        <v>3</v>
      </c>
      <c r="X11" s="78">
        <v>1</v>
      </c>
      <c r="Y11" s="78">
        <v>6</v>
      </c>
      <c r="Z11" s="78">
        <v>60</v>
      </c>
      <c r="AA11" s="75"/>
      <c r="AB11" s="78">
        <v>0</v>
      </c>
      <c r="AC11" s="82">
        <v>5</v>
      </c>
      <c r="AD11" s="83">
        <v>100</v>
      </c>
      <c r="AE11" s="84" t="s">
        <v>660</v>
      </c>
      <c r="AF11" s="75" t="s">
        <v>666</v>
      </c>
      <c r="AG11" s="85">
        <v>100</v>
      </c>
      <c r="AH11" s="84"/>
      <c r="AI11" s="75"/>
      <c r="AJ11" s="111"/>
      <c r="AK11" s="84"/>
      <c r="AL11" s="75"/>
      <c r="AM11" s="111"/>
      <c r="AN11" s="84"/>
      <c r="AO11" s="75"/>
      <c r="AP11" s="111"/>
      <c r="AQ11" s="112"/>
      <c r="AR11" s="86"/>
      <c r="AS11" s="113"/>
      <c r="AT11" s="112"/>
      <c r="AU11" s="86"/>
      <c r="AV11" s="113"/>
    </row>
    <row r="12" spans="1:48" ht="97.5">
      <c r="A12" s="75">
        <v>12</v>
      </c>
      <c r="B12" s="76"/>
      <c r="C12" s="99" t="s">
        <v>666</v>
      </c>
      <c r="D12" s="99" t="s">
        <v>667</v>
      </c>
      <c r="E12" s="75" t="s">
        <v>729</v>
      </c>
      <c r="F12" s="60">
        <v>2004</v>
      </c>
      <c r="G12" s="75" t="s">
        <v>730</v>
      </c>
      <c r="H12" s="77">
        <v>759083.5700000001</v>
      </c>
      <c r="I12" s="75" t="s">
        <v>731</v>
      </c>
      <c r="J12" s="75" t="s">
        <v>719</v>
      </c>
      <c r="K12" s="75" t="s">
        <v>720</v>
      </c>
      <c r="L12" s="75" t="s">
        <v>732</v>
      </c>
      <c r="M12" s="75" t="s">
        <v>733</v>
      </c>
      <c r="N12" s="105" t="s">
        <v>734</v>
      </c>
      <c r="O12" s="80">
        <f aca="true" t="shared" si="1" ref="O12:O39">S12-P12-10.82-13.04</f>
        <v>149.14000000000001</v>
      </c>
      <c r="P12" s="79">
        <v>84.60973529411764</v>
      </c>
      <c r="Q12" s="75">
        <v>75</v>
      </c>
      <c r="R12" s="75">
        <v>98</v>
      </c>
      <c r="S12" s="80">
        <f>SUM(P12:R12)</f>
        <v>257.6097352941176</v>
      </c>
      <c r="T12" s="75">
        <v>100</v>
      </c>
      <c r="U12" s="79">
        <v>100</v>
      </c>
      <c r="V12" s="121" t="s">
        <v>818</v>
      </c>
      <c r="W12" s="78">
        <v>3</v>
      </c>
      <c r="X12" s="78">
        <v>5</v>
      </c>
      <c r="Y12" s="78">
        <v>1</v>
      </c>
      <c r="Z12" s="78">
        <v>60</v>
      </c>
      <c r="AA12" s="75">
        <v>2</v>
      </c>
      <c r="AB12" s="78">
        <v>0</v>
      </c>
      <c r="AC12" s="82">
        <v>5</v>
      </c>
      <c r="AD12" s="83">
        <v>100</v>
      </c>
      <c r="AE12" s="84" t="s">
        <v>660</v>
      </c>
      <c r="AF12" s="75" t="s">
        <v>666</v>
      </c>
      <c r="AG12" s="85">
        <v>90</v>
      </c>
      <c r="AH12" s="84"/>
      <c r="AI12" s="75"/>
      <c r="AJ12" s="111"/>
      <c r="AK12" s="84"/>
      <c r="AL12" s="75"/>
      <c r="AM12" s="111"/>
      <c r="AN12" s="84"/>
      <c r="AO12" s="75"/>
      <c r="AP12" s="111"/>
      <c r="AQ12" s="112" t="s">
        <v>789</v>
      </c>
      <c r="AR12" s="86" t="s">
        <v>790</v>
      </c>
      <c r="AS12" s="113">
        <v>10</v>
      </c>
      <c r="AT12" s="112"/>
      <c r="AU12" s="86"/>
      <c r="AV12" s="113"/>
    </row>
    <row r="13" spans="1:48" ht="181.5">
      <c r="A13" s="75">
        <v>15</v>
      </c>
      <c r="B13" s="76"/>
      <c r="C13" s="99" t="s">
        <v>705</v>
      </c>
      <c r="D13" s="99" t="s">
        <v>706</v>
      </c>
      <c r="E13" s="75" t="s">
        <v>760</v>
      </c>
      <c r="F13" s="60">
        <v>2004</v>
      </c>
      <c r="G13" s="75" t="s">
        <v>761</v>
      </c>
      <c r="H13" s="77">
        <v>27442.26</v>
      </c>
      <c r="I13" s="75" t="s">
        <v>731</v>
      </c>
      <c r="J13" s="75" t="s">
        <v>699</v>
      </c>
      <c r="K13" s="75" t="s">
        <v>700</v>
      </c>
      <c r="L13" s="75" t="s">
        <v>762</v>
      </c>
      <c r="M13" s="75" t="s">
        <v>763</v>
      </c>
      <c r="N13" s="105" t="s">
        <v>764</v>
      </c>
      <c r="O13" s="80">
        <f t="shared" si="1"/>
        <v>36.14</v>
      </c>
      <c r="P13" s="79">
        <v>3.228501176470588</v>
      </c>
      <c r="Q13" s="75">
        <v>16</v>
      </c>
      <c r="R13" s="75">
        <v>44</v>
      </c>
      <c r="S13" s="80">
        <f t="shared" si="0"/>
        <v>63.22850117647059</v>
      </c>
      <c r="T13" s="75">
        <v>100</v>
      </c>
      <c r="U13" s="79">
        <v>100</v>
      </c>
      <c r="V13" s="121" t="s">
        <v>818</v>
      </c>
      <c r="W13" s="78">
        <v>2</v>
      </c>
      <c r="X13" s="78">
        <v>5</v>
      </c>
      <c r="Y13" s="78">
        <v>6</v>
      </c>
      <c r="Z13" s="78">
        <v>60</v>
      </c>
      <c r="AA13" s="75">
        <v>3</v>
      </c>
      <c r="AB13" s="78">
        <v>0</v>
      </c>
      <c r="AC13" s="82">
        <v>5</v>
      </c>
      <c r="AD13" s="83">
        <v>100</v>
      </c>
      <c r="AE13" s="84" t="s">
        <v>704</v>
      </c>
      <c r="AF13" s="75" t="s">
        <v>705</v>
      </c>
      <c r="AG13" s="85">
        <v>100</v>
      </c>
      <c r="AH13" s="84"/>
      <c r="AI13" s="75"/>
      <c r="AJ13" s="111"/>
      <c r="AK13" s="84"/>
      <c r="AL13" s="75"/>
      <c r="AM13" s="111"/>
      <c r="AN13" s="84"/>
      <c r="AO13" s="75"/>
      <c r="AP13" s="111"/>
      <c r="AQ13" s="112"/>
      <c r="AR13" s="86"/>
      <c r="AS13" s="113"/>
      <c r="AT13" s="112"/>
      <c r="AU13" s="86"/>
      <c r="AV13" s="113"/>
    </row>
    <row r="14" spans="1:48" ht="55.5">
      <c r="A14" s="75">
        <v>12</v>
      </c>
      <c r="B14" s="76"/>
      <c r="C14" s="99" t="s">
        <v>666</v>
      </c>
      <c r="D14" s="99" t="s">
        <v>667</v>
      </c>
      <c r="E14" s="75" t="s">
        <v>735</v>
      </c>
      <c r="F14" s="60">
        <v>2005</v>
      </c>
      <c r="G14" s="75" t="s">
        <v>736</v>
      </c>
      <c r="H14" s="77">
        <v>20379.09</v>
      </c>
      <c r="I14" s="75" t="s">
        <v>816</v>
      </c>
      <c r="J14" s="75" t="s">
        <v>719</v>
      </c>
      <c r="K14" s="75" t="s">
        <v>720</v>
      </c>
      <c r="L14" s="75" t="s">
        <v>737</v>
      </c>
      <c r="M14" s="75" t="s">
        <v>738</v>
      </c>
      <c r="N14" s="105" t="s">
        <v>739</v>
      </c>
      <c r="O14" s="80">
        <f t="shared" si="1"/>
        <v>18.14</v>
      </c>
      <c r="P14" s="79">
        <v>2.3975400000000002</v>
      </c>
      <c r="Q14" s="75">
        <v>24</v>
      </c>
      <c r="R14" s="75">
        <v>18</v>
      </c>
      <c r="S14" s="80">
        <f t="shared" si="0"/>
        <v>44.39754</v>
      </c>
      <c r="T14" s="75">
        <v>100</v>
      </c>
      <c r="U14" s="79">
        <v>100</v>
      </c>
      <c r="V14" s="121" t="s">
        <v>818</v>
      </c>
      <c r="W14" s="78">
        <v>1</v>
      </c>
      <c r="X14" s="78">
        <v>5</v>
      </c>
      <c r="Y14" s="78">
        <v>2</v>
      </c>
      <c r="Z14" s="78">
        <v>60</v>
      </c>
      <c r="AA14" s="75"/>
      <c r="AB14" s="78">
        <v>0</v>
      </c>
      <c r="AC14" s="82">
        <v>5</v>
      </c>
      <c r="AD14" s="83">
        <v>100</v>
      </c>
      <c r="AE14" s="84" t="s">
        <v>660</v>
      </c>
      <c r="AF14" s="75" t="s">
        <v>666</v>
      </c>
      <c r="AG14" s="85">
        <v>70</v>
      </c>
      <c r="AH14" s="84"/>
      <c r="AI14" s="75"/>
      <c r="AJ14" s="111"/>
      <c r="AK14" s="84"/>
      <c r="AL14" s="75"/>
      <c r="AM14" s="111"/>
      <c r="AN14" s="84"/>
      <c r="AO14" s="75"/>
      <c r="AP14" s="111"/>
      <c r="AQ14" s="112" t="s">
        <v>791</v>
      </c>
      <c r="AR14" s="86" t="s">
        <v>790</v>
      </c>
      <c r="AS14" s="113">
        <v>30</v>
      </c>
      <c r="AT14" s="112"/>
      <c r="AU14" s="86"/>
      <c r="AV14" s="113"/>
    </row>
    <row r="15" spans="1:48" ht="42">
      <c r="A15" s="75">
        <v>15</v>
      </c>
      <c r="B15" s="76"/>
      <c r="C15" s="99" t="s">
        <v>705</v>
      </c>
      <c r="D15" s="99" t="s">
        <v>706</v>
      </c>
      <c r="E15" s="75" t="s">
        <v>765</v>
      </c>
      <c r="F15" s="60">
        <v>2004</v>
      </c>
      <c r="G15" s="75" t="s">
        <v>797</v>
      </c>
      <c r="H15" s="77">
        <v>30447.68</v>
      </c>
      <c r="I15" s="75" t="s">
        <v>817</v>
      </c>
      <c r="J15" s="75" t="s">
        <v>699</v>
      </c>
      <c r="K15" s="75" t="s">
        <v>700</v>
      </c>
      <c r="L15" s="75" t="s">
        <v>701</v>
      </c>
      <c r="M15" s="75" t="s">
        <v>702</v>
      </c>
      <c r="N15" s="105" t="s">
        <v>703</v>
      </c>
      <c r="O15" s="80">
        <f t="shared" si="1"/>
        <v>26.140000000000008</v>
      </c>
      <c r="P15" s="79">
        <v>3.58208</v>
      </c>
      <c r="Q15" s="75">
        <v>15</v>
      </c>
      <c r="R15" s="75">
        <v>35</v>
      </c>
      <c r="S15" s="80">
        <f t="shared" si="0"/>
        <v>53.582080000000005</v>
      </c>
      <c r="T15" s="75">
        <v>100</v>
      </c>
      <c r="U15" s="79">
        <v>100</v>
      </c>
      <c r="V15" s="121" t="s">
        <v>818</v>
      </c>
      <c r="W15" s="78">
        <v>1</v>
      </c>
      <c r="X15" s="78">
        <v>2</v>
      </c>
      <c r="Y15" s="78">
        <v>3</v>
      </c>
      <c r="Z15" s="78">
        <v>60</v>
      </c>
      <c r="AA15" s="75"/>
      <c r="AB15" s="78">
        <v>0</v>
      </c>
      <c r="AC15" s="82">
        <v>5</v>
      </c>
      <c r="AD15" s="83">
        <v>100</v>
      </c>
      <c r="AE15" s="84" t="s">
        <v>704</v>
      </c>
      <c r="AF15" s="75" t="s">
        <v>705</v>
      </c>
      <c r="AG15" s="85">
        <v>100</v>
      </c>
      <c r="AH15" s="84"/>
      <c r="AI15" s="75"/>
      <c r="AJ15" s="111"/>
      <c r="AK15" s="84"/>
      <c r="AL15" s="75"/>
      <c r="AM15" s="111"/>
      <c r="AN15" s="84"/>
      <c r="AO15" s="75"/>
      <c r="AP15" s="111"/>
      <c r="AQ15" s="112"/>
      <c r="AR15" s="86"/>
      <c r="AS15" s="113"/>
      <c r="AT15" s="112"/>
      <c r="AU15" s="86"/>
      <c r="AV15" s="113"/>
    </row>
    <row r="16" spans="1:48" ht="55.5">
      <c r="A16" s="75">
        <v>12</v>
      </c>
      <c r="B16" s="76"/>
      <c r="C16" s="99" t="s">
        <v>666</v>
      </c>
      <c r="D16" s="99" t="s">
        <v>667</v>
      </c>
      <c r="E16" s="75" t="s">
        <v>668</v>
      </c>
      <c r="F16" s="60">
        <v>2005</v>
      </c>
      <c r="G16" s="75" t="s">
        <v>669</v>
      </c>
      <c r="H16" s="77">
        <v>96356.93</v>
      </c>
      <c r="I16" s="75" t="s">
        <v>670</v>
      </c>
      <c r="J16" s="75" t="s">
        <v>655</v>
      </c>
      <c r="K16" s="75" t="s">
        <v>671</v>
      </c>
      <c r="L16" s="75" t="s">
        <v>672</v>
      </c>
      <c r="M16" s="75" t="s">
        <v>673</v>
      </c>
      <c r="N16" s="105" t="s">
        <v>674</v>
      </c>
      <c r="O16" s="80">
        <f t="shared" si="1"/>
        <v>26.14</v>
      </c>
      <c r="P16" s="79">
        <v>11.336109411764705</v>
      </c>
      <c r="Q16" s="75">
        <v>35</v>
      </c>
      <c r="R16" s="75">
        <v>15</v>
      </c>
      <c r="S16" s="80">
        <f t="shared" si="0"/>
        <v>61.3361094117647</v>
      </c>
      <c r="T16" s="75">
        <v>100</v>
      </c>
      <c r="U16" s="79">
        <v>100</v>
      </c>
      <c r="V16" s="121" t="s">
        <v>818</v>
      </c>
      <c r="W16" s="78">
        <v>1</v>
      </c>
      <c r="X16" s="78">
        <v>1</v>
      </c>
      <c r="Y16" s="78">
        <v>3</v>
      </c>
      <c r="Z16" s="78">
        <v>60</v>
      </c>
      <c r="AA16" s="75">
        <v>4</v>
      </c>
      <c r="AB16" s="78">
        <v>0</v>
      </c>
      <c r="AC16" s="82">
        <v>5</v>
      </c>
      <c r="AD16" s="83">
        <v>100</v>
      </c>
      <c r="AE16" s="84" t="s">
        <v>660</v>
      </c>
      <c r="AF16" s="75" t="s">
        <v>666</v>
      </c>
      <c r="AG16" s="85">
        <v>100</v>
      </c>
      <c r="AH16" s="84"/>
      <c r="AI16" s="75"/>
      <c r="AJ16" s="111"/>
      <c r="AK16" s="84"/>
      <c r="AL16" s="75"/>
      <c r="AM16" s="111"/>
      <c r="AN16" s="84"/>
      <c r="AO16" s="75"/>
      <c r="AP16" s="111"/>
      <c r="AQ16" s="112"/>
      <c r="AR16" s="86"/>
      <c r="AS16" s="113"/>
      <c r="AT16" s="112"/>
      <c r="AU16" s="86"/>
      <c r="AV16" s="113"/>
    </row>
    <row r="17" spans="1:48" ht="42">
      <c r="A17" s="75">
        <v>15</v>
      </c>
      <c r="B17" s="76"/>
      <c r="C17" s="99" t="s">
        <v>705</v>
      </c>
      <c r="D17" s="99" t="s">
        <v>706</v>
      </c>
      <c r="E17" s="75" t="s">
        <v>707</v>
      </c>
      <c r="F17" s="60">
        <v>2005</v>
      </c>
      <c r="G17" s="75" t="s">
        <v>708</v>
      </c>
      <c r="H17" s="77">
        <v>20916.47</v>
      </c>
      <c r="I17" s="75" t="s">
        <v>817</v>
      </c>
      <c r="J17" s="75" t="s">
        <v>655</v>
      </c>
      <c r="K17" s="75" t="s">
        <v>671</v>
      </c>
      <c r="L17" s="75" t="s">
        <v>709</v>
      </c>
      <c r="M17" s="75" t="s">
        <v>710</v>
      </c>
      <c r="N17" s="105" t="s">
        <v>711</v>
      </c>
      <c r="O17" s="80">
        <f t="shared" si="1"/>
        <v>26.139999999999993</v>
      </c>
      <c r="P17" s="79">
        <v>2.460761176470588</v>
      </c>
      <c r="Q17" s="75">
        <v>17</v>
      </c>
      <c r="R17" s="75">
        <v>33</v>
      </c>
      <c r="S17" s="80">
        <f t="shared" si="0"/>
        <v>52.460761176470584</v>
      </c>
      <c r="T17" s="75">
        <v>100</v>
      </c>
      <c r="U17" s="79">
        <v>100</v>
      </c>
      <c r="V17" s="121" t="s">
        <v>818</v>
      </c>
      <c r="W17" s="78">
        <v>2</v>
      </c>
      <c r="X17" s="78">
        <v>5</v>
      </c>
      <c r="Y17" s="78">
        <v>6</v>
      </c>
      <c r="Z17" s="78">
        <v>60</v>
      </c>
      <c r="AA17" s="75"/>
      <c r="AB17" s="78">
        <v>0</v>
      </c>
      <c r="AC17" s="82">
        <v>5</v>
      </c>
      <c r="AD17" s="83">
        <v>100</v>
      </c>
      <c r="AE17" s="84" t="s">
        <v>704</v>
      </c>
      <c r="AF17" s="75" t="s">
        <v>705</v>
      </c>
      <c r="AG17" s="85">
        <v>100</v>
      </c>
      <c r="AH17" s="84"/>
      <c r="AI17" s="75"/>
      <c r="AJ17" s="111"/>
      <c r="AK17" s="84"/>
      <c r="AL17" s="75"/>
      <c r="AM17" s="111"/>
      <c r="AN17" s="84"/>
      <c r="AO17" s="75"/>
      <c r="AP17" s="111"/>
      <c r="AQ17" s="112"/>
      <c r="AR17" s="86"/>
      <c r="AS17" s="113"/>
      <c r="AT17" s="112"/>
      <c r="AU17" s="86"/>
      <c r="AV17" s="113"/>
    </row>
    <row r="18" spans="1:48" ht="42">
      <c r="A18" s="75">
        <v>12</v>
      </c>
      <c r="B18" s="76"/>
      <c r="C18" s="99" t="s">
        <v>666</v>
      </c>
      <c r="D18" s="99" t="s">
        <v>667</v>
      </c>
      <c r="E18" s="75" t="s">
        <v>693</v>
      </c>
      <c r="F18" s="60">
        <v>2008</v>
      </c>
      <c r="G18" s="75" t="s">
        <v>693</v>
      </c>
      <c r="H18" s="77">
        <v>103032</v>
      </c>
      <c r="I18" s="75" t="s">
        <v>815</v>
      </c>
      <c r="J18" s="75" t="s">
        <v>655</v>
      </c>
      <c r="K18" s="75" t="s">
        <v>671</v>
      </c>
      <c r="L18" s="75" t="s">
        <v>694</v>
      </c>
      <c r="M18" s="75" t="s">
        <v>695</v>
      </c>
      <c r="N18" s="105" t="s">
        <v>696</v>
      </c>
      <c r="O18" s="80">
        <f t="shared" si="1"/>
        <v>19.14</v>
      </c>
      <c r="P18" s="79">
        <v>12.121411764705883</v>
      </c>
      <c r="Q18" s="75">
        <v>23</v>
      </c>
      <c r="R18" s="75">
        <v>20</v>
      </c>
      <c r="S18" s="80">
        <f t="shared" si="0"/>
        <v>55.12141176470588</v>
      </c>
      <c r="T18" s="75">
        <v>100</v>
      </c>
      <c r="U18" s="79">
        <v>100</v>
      </c>
      <c r="V18" s="121" t="s">
        <v>818</v>
      </c>
      <c r="W18" s="78">
        <v>1</v>
      </c>
      <c r="X18" s="78">
        <v>5</v>
      </c>
      <c r="Y18" s="78">
        <v>2</v>
      </c>
      <c r="Z18" s="78">
        <v>60</v>
      </c>
      <c r="AA18" s="75"/>
      <c r="AB18" s="78">
        <v>0</v>
      </c>
      <c r="AC18" s="82">
        <v>5</v>
      </c>
      <c r="AD18" s="83">
        <v>100</v>
      </c>
      <c r="AE18" s="84" t="s">
        <v>660</v>
      </c>
      <c r="AF18" s="75" t="s">
        <v>666</v>
      </c>
      <c r="AG18" s="85">
        <v>100</v>
      </c>
      <c r="AH18" s="84"/>
      <c r="AI18" s="75"/>
      <c r="AJ18" s="111"/>
      <c r="AK18" s="84"/>
      <c r="AL18" s="75"/>
      <c r="AM18" s="111"/>
      <c r="AN18" s="84"/>
      <c r="AO18" s="75"/>
      <c r="AP18" s="111"/>
      <c r="AQ18" s="112"/>
      <c r="AR18" s="86"/>
      <c r="AS18" s="113"/>
      <c r="AT18" s="112"/>
      <c r="AU18" s="86"/>
      <c r="AV18" s="113"/>
    </row>
    <row r="19" spans="1:48" ht="42">
      <c r="A19" s="75">
        <v>12</v>
      </c>
      <c r="B19" s="76"/>
      <c r="C19" s="99" t="s">
        <v>666</v>
      </c>
      <c r="D19" s="99" t="s">
        <v>667</v>
      </c>
      <c r="E19" s="75" t="s">
        <v>697</v>
      </c>
      <c r="F19" s="60">
        <v>2008</v>
      </c>
      <c r="G19" s="75" t="s">
        <v>697</v>
      </c>
      <c r="H19" s="77">
        <v>156168</v>
      </c>
      <c r="I19" s="75" t="s">
        <v>815</v>
      </c>
      <c r="J19" s="75" t="s">
        <v>655</v>
      </c>
      <c r="K19" s="75" t="s">
        <v>671</v>
      </c>
      <c r="L19" s="75" t="s">
        <v>694</v>
      </c>
      <c r="M19" s="75" t="s">
        <v>695</v>
      </c>
      <c r="N19" s="105" t="s">
        <v>698</v>
      </c>
      <c r="O19" s="80">
        <f t="shared" si="1"/>
        <v>20.14</v>
      </c>
      <c r="P19" s="79">
        <v>18.37270588235294</v>
      </c>
      <c r="Q19" s="75">
        <v>24</v>
      </c>
      <c r="R19" s="75">
        <v>20</v>
      </c>
      <c r="S19" s="80">
        <f t="shared" si="0"/>
        <v>62.37270588235294</v>
      </c>
      <c r="T19" s="75">
        <v>100</v>
      </c>
      <c r="U19" s="79">
        <v>100</v>
      </c>
      <c r="V19" s="121" t="s">
        <v>818</v>
      </c>
      <c r="W19" s="78">
        <v>1</v>
      </c>
      <c r="X19" s="78">
        <v>5</v>
      </c>
      <c r="Y19" s="78">
        <v>2</v>
      </c>
      <c r="Z19" s="78">
        <v>60</v>
      </c>
      <c r="AA19" s="75"/>
      <c r="AB19" s="78">
        <v>0</v>
      </c>
      <c r="AC19" s="82">
        <v>5</v>
      </c>
      <c r="AD19" s="83">
        <v>100</v>
      </c>
      <c r="AE19" s="84" t="s">
        <v>660</v>
      </c>
      <c r="AF19" s="75" t="s">
        <v>666</v>
      </c>
      <c r="AG19" s="85">
        <v>100</v>
      </c>
      <c r="AH19" s="84"/>
      <c r="AI19" s="75"/>
      <c r="AJ19" s="111"/>
      <c r="AK19" s="84"/>
      <c r="AL19" s="75"/>
      <c r="AM19" s="111"/>
      <c r="AN19" s="84"/>
      <c r="AO19" s="75"/>
      <c r="AP19" s="111"/>
      <c r="AQ19" s="112"/>
      <c r="AR19" s="86"/>
      <c r="AS19" s="113"/>
      <c r="AT19" s="112"/>
      <c r="AU19" s="86"/>
      <c r="AV19" s="113"/>
    </row>
    <row r="20" spans="1:48" ht="84">
      <c r="A20" s="75">
        <v>13</v>
      </c>
      <c r="B20" s="76"/>
      <c r="C20" s="99" t="s">
        <v>676</v>
      </c>
      <c r="D20" s="99" t="s">
        <v>677</v>
      </c>
      <c r="E20" s="75" t="s">
        <v>685</v>
      </c>
      <c r="F20" s="60">
        <v>2008</v>
      </c>
      <c r="G20" s="75" t="s">
        <v>686</v>
      </c>
      <c r="H20" s="77">
        <v>210228.73</v>
      </c>
      <c r="I20" s="75" t="s">
        <v>687</v>
      </c>
      <c r="J20" s="75" t="s">
        <v>688</v>
      </c>
      <c r="K20" s="75" t="s">
        <v>689</v>
      </c>
      <c r="L20" s="75" t="s">
        <v>690</v>
      </c>
      <c r="M20" s="75" t="s">
        <v>691</v>
      </c>
      <c r="N20" s="105" t="s">
        <v>692</v>
      </c>
      <c r="O20" s="80">
        <f t="shared" si="1"/>
        <v>129.14000000000001</v>
      </c>
      <c r="P20" s="79">
        <v>24.731390588235296</v>
      </c>
      <c r="Q20" s="75">
        <v>131</v>
      </c>
      <c r="R20" s="75">
        <v>22</v>
      </c>
      <c r="S20" s="80">
        <f t="shared" si="0"/>
        <v>177.73139058823529</v>
      </c>
      <c r="T20" s="75">
        <v>100</v>
      </c>
      <c r="U20" s="79">
        <v>100</v>
      </c>
      <c r="V20" s="121" t="s">
        <v>818</v>
      </c>
      <c r="W20" s="78">
        <v>3</v>
      </c>
      <c r="X20" s="78">
        <v>10</v>
      </c>
      <c r="Y20" s="78">
        <v>4</v>
      </c>
      <c r="Z20" s="78">
        <v>60</v>
      </c>
      <c r="AA20" s="75">
        <v>5</v>
      </c>
      <c r="AB20" s="78">
        <v>0</v>
      </c>
      <c r="AC20" s="82">
        <v>5</v>
      </c>
      <c r="AD20" s="83">
        <v>100</v>
      </c>
      <c r="AE20" s="84" t="s">
        <v>675</v>
      </c>
      <c r="AF20" s="75" t="s">
        <v>676</v>
      </c>
      <c r="AG20" s="85">
        <v>100</v>
      </c>
      <c r="AH20" s="84"/>
      <c r="AI20" s="75"/>
      <c r="AJ20" s="111"/>
      <c r="AK20" s="84"/>
      <c r="AL20" s="75"/>
      <c r="AM20" s="111"/>
      <c r="AN20" s="84"/>
      <c r="AO20" s="75"/>
      <c r="AP20" s="111"/>
      <c r="AQ20" s="112"/>
      <c r="AR20" s="86"/>
      <c r="AS20" s="113"/>
      <c r="AT20" s="112"/>
      <c r="AU20" s="86"/>
      <c r="AV20" s="113"/>
    </row>
    <row r="21" spans="1:48" ht="42">
      <c r="A21" s="75">
        <v>13</v>
      </c>
      <c r="B21" s="76"/>
      <c r="C21" s="99" t="s">
        <v>676</v>
      </c>
      <c r="D21" s="99" t="s">
        <v>677</v>
      </c>
      <c r="E21" s="75" t="s">
        <v>712</v>
      </c>
      <c r="F21" s="60">
        <v>2009</v>
      </c>
      <c r="G21" s="75" t="s">
        <v>713</v>
      </c>
      <c r="H21" s="77">
        <v>44033.91</v>
      </c>
      <c r="I21" s="75" t="s">
        <v>817</v>
      </c>
      <c r="J21" s="75" t="s">
        <v>655</v>
      </c>
      <c r="K21" s="75" t="s">
        <v>671</v>
      </c>
      <c r="L21" s="75" t="s">
        <v>714</v>
      </c>
      <c r="M21" s="75" t="s">
        <v>715</v>
      </c>
      <c r="N21" s="105" t="s">
        <v>716</v>
      </c>
      <c r="O21" s="80">
        <f t="shared" si="1"/>
        <v>65.14000000000001</v>
      </c>
      <c r="P21" s="79">
        <v>5.180460000000001</v>
      </c>
      <c r="Q21" s="75">
        <v>11</v>
      </c>
      <c r="R21" s="75">
        <v>78</v>
      </c>
      <c r="S21" s="80">
        <f t="shared" si="0"/>
        <v>94.18046</v>
      </c>
      <c r="T21" s="75">
        <v>100</v>
      </c>
      <c r="U21" s="79">
        <v>100</v>
      </c>
      <c r="V21" s="121" t="s">
        <v>818</v>
      </c>
      <c r="W21" s="78">
        <v>3</v>
      </c>
      <c r="X21" s="78">
        <v>10</v>
      </c>
      <c r="Y21" s="78">
        <v>4</v>
      </c>
      <c r="Z21" s="78">
        <v>60</v>
      </c>
      <c r="AA21" s="75"/>
      <c r="AB21" s="78">
        <v>0</v>
      </c>
      <c r="AC21" s="82">
        <v>5</v>
      </c>
      <c r="AD21" s="83">
        <v>100</v>
      </c>
      <c r="AE21" s="84" t="s">
        <v>675</v>
      </c>
      <c r="AF21" s="75" t="s">
        <v>676</v>
      </c>
      <c r="AG21" s="85">
        <v>80</v>
      </c>
      <c r="AH21" s="84"/>
      <c r="AI21" s="75"/>
      <c r="AJ21" s="111"/>
      <c r="AK21" s="84"/>
      <c r="AL21" s="75"/>
      <c r="AM21" s="111"/>
      <c r="AN21" s="84"/>
      <c r="AO21" s="75"/>
      <c r="AP21" s="111"/>
      <c r="AQ21" s="112" t="s">
        <v>791</v>
      </c>
      <c r="AR21" s="86" t="s">
        <v>790</v>
      </c>
      <c r="AS21" s="113">
        <v>20</v>
      </c>
      <c r="AT21" s="112"/>
      <c r="AU21" s="86"/>
      <c r="AV21" s="113"/>
    </row>
    <row r="22" spans="1:48" ht="42">
      <c r="A22" s="75">
        <v>12</v>
      </c>
      <c r="B22" s="76"/>
      <c r="C22" s="99" t="s">
        <v>666</v>
      </c>
      <c r="D22" s="99" t="s">
        <v>667</v>
      </c>
      <c r="E22" s="75" t="s">
        <v>740</v>
      </c>
      <c r="F22" s="60">
        <v>2006</v>
      </c>
      <c r="G22" s="75" t="s">
        <v>741</v>
      </c>
      <c r="H22" s="77">
        <v>71899.22</v>
      </c>
      <c r="I22" s="75" t="s">
        <v>816</v>
      </c>
      <c r="J22" s="75" t="s">
        <v>655</v>
      </c>
      <c r="K22" s="75" t="s">
        <v>671</v>
      </c>
      <c r="L22" s="75" t="s">
        <v>742</v>
      </c>
      <c r="M22" s="75" t="s">
        <v>743</v>
      </c>
      <c r="N22" s="105" t="s">
        <v>744</v>
      </c>
      <c r="O22" s="80">
        <f t="shared" si="1"/>
        <v>77.13999999999999</v>
      </c>
      <c r="P22" s="79">
        <v>8.458731764705883</v>
      </c>
      <c r="Q22" s="75">
        <v>11</v>
      </c>
      <c r="R22" s="75">
        <v>90</v>
      </c>
      <c r="S22" s="80">
        <f t="shared" si="0"/>
        <v>109.45873176470587</v>
      </c>
      <c r="T22" s="75">
        <v>100</v>
      </c>
      <c r="U22" s="79">
        <v>100</v>
      </c>
      <c r="V22" s="121" t="s">
        <v>818</v>
      </c>
      <c r="W22" s="78">
        <v>3</v>
      </c>
      <c r="X22" s="78">
        <v>2</v>
      </c>
      <c r="Y22" s="78">
        <v>1</v>
      </c>
      <c r="Z22" s="78">
        <v>60</v>
      </c>
      <c r="AA22" s="75"/>
      <c r="AB22" s="78">
        <v>0</v>
      </c>
      <c r="AC22" s="82">
        <v>5</v>
      </c>
      <c r="AD22" s="83">
        <v>100</v>
      </c>
      <c r="AE22" s="84" t="s">
        <v>660</v>
      </c>
      <c r="AF22" s="75" t="s">
        <v>666</v>
      </c>
      <c r="AG22" s="85">
        <v>100</v>
      </c>
      <c r="AH22" s="84"/>
      <c r="AI22" s="75"/>
      <c r="AJ22" s="111"/>
      <c r="AK22" s="84"/>
      <c r="AL22" s="75"/>
      <c r="AM22" s="111"/>
      <c r="AN22" s="84"/>
      <c r="AO22" s="75"/>
      <c r="AP22" s="111"/>
      <c r="AQ22" s="112"/>
      <c r="AR22" s="86"/>
      <c r="AS22" s="113"/>
      <c r="AT22" s="112"/>
      <c r="AU22" s="86"/>
      <c r="AV22" s="113"/>
    </row>
    <row r="23" spans="1:48" ht="42">
      <c r="A23" s="75">
        <v>13</v>
      </c>
      <c r="B23" s="76"/>
      <c r="C23" s="99" t="s">
        <v>676</v>
      </c>
      <c r="D23" s="99" t="s">
        <v>677</v>
      </c>
      <c r="E23" s="75" t="s">
        <v>745</v>
      </c>
      <c r="F23" s="60">
        <v>2008</v>
      </c>
      <c r="G23" s="75" t="s">
        <v>746</v>
      </c>
      <c r="H23" s="77">
        <v>51713.28</v>
      </c>
      <c r="I23" s="75" t="s">
        <v>687</v>
      </c>
      <c r="J23" s="75" t="s">
        <v>655</v>
      </c>
      <c r="K23" s="75" t="s">
        <v>671</v>
      </c>
      <c r="L23" s="75" t="s">
        <v>747</v>
      </c>
      <c r="M23" s="75" t="s">
        <v>748</v>
      </c>
      <c r="N23" s="105" t="s">
        <v>749</v>
      </c>
      <c r="O23" s="80">
        <f t="shared" si="1"/>
        <v>44.14</v>
      </c>
      <c r="P23" s="79">
        <v>6.083915294117647</v>
      </c>
      <c r="Q23" s="75">
        <v>11</v>
      </c>
      <c r="R23" s="75">
        <v>57</v>
      </c>
      <c r="S23" s="80">
        <f t="shared" si="0"/>
        <v>74.08391529411765</v>
      </c>
      <c r="T23" s="75">
        <v>100</v>
      </c>
      <c r="U23" s="79">
        <v>100</v>
      </c>
      <c r="V23" s="121" t="s">
        <v>818</v>
      </c>
      <c r="W23" s="78">
        <v>6</v>
      </c>
      <c r="X23" s="78">
        <v>1</v>
      </c>
      <c r="Y23" s="78">
        <v>5</v>
      </c>
      <c r="Z23" s="78">
        <v>60</v>
      </c>
      <c r="AA23" s="75">
        <v>6</v>
      </c>
      <c r="AB23" s="78">
        <v>0</v>
      </c>
      <c r="AC23" s="82">
        <v>5</v>
      </c>
      <c r="AD23" s="83">
        <v>100</v>
      </c>
      <c r="AE23" s="84" t="s">
        <v>660</v>
      </c>
      <c r="AF23" s="75" t="s">
        <v>666</v>
      </c>
      <c r="AG23" s="85">
        <v>100</v>
      </c>
      <c r="AH23" s="84"/>
      <c r="AI23" s="75"/>
      <c r="AJ23" s="111"/>
      <c r="AK23" s="84"/>
      <c r="AL23" s="75"/>
      <c r="AM23" s="111"/>
      <c r="AN23" s="84"/>
      <c r="AO23" s="75"/>
      <c r="AP23" s="111"/>
      <c r="AQ23" s="112"/>
      <c r="AR23" s="86"/>
      <c r="AS23" s="113"/>
      <c r="AT23" s="112"/>
      <c r="AU23" s="86"/>
      <c r="AV23" s="113"/>
    </row>
    <row r="24" spans="1:48" ht="42">
      <c r="A24" s="75">
        <v>15</v>
      </c>
      <c r="B24" s="76"/>
      <c r="C24" s="99" t="s">
        <v>705</v>
      </c>
      <c r="D24" s="99" t="s">
        <v>706</v>
      </c>
      <c r="E24" s="75" t="s">
        <v>755</v>
      </c>
      <c r="F24" s="60">
        <v>2007</v>
      </c>
      <c r="G24" s="75" t="s">
        <v>756</v>
      </c>
      <c r="H24" s="77">
        <v>25789.23</v>
      </c>
      <c r="I24" s="75" t="s">
        <v>817</v>
      </c>
      <c r="J24" s="75" t="s">
        <v>655</v>
      </c>
      <c r="K24" s="75" t="s">
        <v>671</v>
      </c>
      <c r="L24" s="75" t="s">
        <v>757</v>
      </c>
      <c r="M24" s="75" t="s">
        <v>758</v>
      </c>
      <c r="N24" s="105" t="s">
        <v>759</v>
      </c>
      <c r="O24" s="80">
        <f t="shared" si="1"/>
        <v>17.14</v>
      </c>
      <c r="P24" s="79">
        <v>3.034027058823529</v>
      </c>
      <c r="Q24" s="75">
        <v>11</v>
      </c>
      <c r="R24" s="75">
        <v>30</v>
      </c>
      <c r="S24" s="80">
        <f t="shared" si="0"/>
        <v>44.034027058823526</v>
      </c>
      <c r="T24" s="75">
        <v>100</v>
      </c>
      <c r="U24" s="79">
        <v>100</v>
      </c>
      <c r="V24" s="121" t="s">
        <v>818</v>
      </c>
      <c r="W24" s="78">
        <v>1</v>
      </c>
      <c r="X24" s="78">
        <v>2</v>
      </c>
      <c r="Y24" s="78">
        <v>3</v>
      </c>
      <c r="Z24" s="78">
        <v>60</v>
      </c>
      <c r="AA24" s="75"/>
      <c r="AB24" s="78">
        <v>0</v>
      </c>
      <c r="AC24" s="82">
        <v>5</v>
      </c>
      <c r="AD24" s="83">
        <v>100</v>
      </c>
      <c r="AE24" s="84" t="s">
        <v>704</v>
      </c>
      <c r="AF24" s="75" t="s">
        <v>705</v>
      </c>
      <c r="AG24" s="85">
        <v>100</v>
      </c>
      <c r="AH24" s="84"/>
      <c r="AI24" s="75"/>
      <c r="AJ24" s="111"/>
      <c r="AK24" s="84"/>
      <c r="AL24" s="75"/>
      <c r="AM24" s="111"/>
      <c r="AN24" s="84"/>
      <c r="AO24" s="75"/>
      <c r="AP24" s="111"/>
      <c r="AQ24" s="112"/>
      <c r="AR24" s="86"/>
      <c r="AS24" s="113"/>
      <c r="AT24" s="112"/>
      <c r="AU24" s="86"/>
      <c r="AV24" s="113"/>
    </row>
    <row r="25" spans="1:48" ht="139.5">
      <c r="A25" s="75">
        <v>15</v>
      </c>
      <c r="B25" s="76"/>
      <c r="C25" s="99" t="s">
        <v>705</v>
      </c>
      <c r="D25" s="99" t="s">
        <v>706</v>
      </c>
      <c r="E25" s="75" t="s">
        <v>750</v>
      </c>
      <c r="F25" s="60">
        <v>2008</v>
      </c>
      <c r="G25" s="75" t="s">
        <v>751</v>
      </c>
      <c r="H25" s="77">
        <v>23158.46</v>
      </c>
      <c r="I25" s="75" t="s">
        <v>670</v>
      </c>
      <c r="J25" s="75" t="s">
        <v>699</v>
      </c>
      <c r="K25" s="75" t="s">
        <v>700</v>
      </c>
      <c r="L25" s="75" t="s">
        <v>752</v>
      </c>
      <c r="M25" s="75" t="s">
        <v>753</v>
      </c>
      <c r="N25" s="105" t="s">
        <v>754</v>
      </c>
      <c r="O25" s="80">
        <f t="shared" si="1"/>
        <v>30.14</v>
      </c>
      <c r="P25" s="79">
        <v>2.7245247058823527</v>
      </c>
      <c r="Q25" s="75">
        <v>14</v>
      </c>
      <c r="R25" s="75">
        <v>40</v>
      </c>
      <c r="S25" s="80">
        <f t="shared" si="0"/>
        <v>56.72452470588235</v>
      </c>
      <c r="T25" s="75">
        <v>100</v>
      </c>
      <c r="U25" s="79">
        <v>100</v>
      </c>
      <c r="V25" s="121" t="s">
        <v>818</v>
      </c>
      <c r="W25" s="78">
        <v>3</v>
      </c>
      <c r="X25" s="78">
        <v>2</v>
      </c>
      <c r="Y25" s="78">
        <v>3</v>
      </c>
      <c r="Z25" s="78">
        <v>60</v>
      </c>
      <c r="AA25" s="75">
        <v>7</v>
      </c>
      <c r="AB25" s="78">
        <v>0</v>
      </c>
      <c r="AC25" s="82">
        <v>5</v>
      </c>
      <c r="AD25" s="83">
        <v>100</v>
      </c>
      <c r="AE25" s="84" t="s">
        <v>704</v>
      </c>
      <c r="AF25" s="75" t="s">
        <v>705</v>
      </c>
      <c r="AG25" s="85">
        <v>100</v>
      </c>
      <c r="AH25" s="84"/>
      <c r="AI25" s="75"/>
      <c r="AJ25" s="111"/>
      <c r="AK25" s="84"/>
      <c r="AL25" s="75"/>
      <c r="AM25" s="111"/>
      <c r="AN25" s="84"/>
      <c r="AO25" s="75"/>
      <c r="AP25" s="111"/>
      <c r="AQ25" s="112"/>
      <c r="AR25" s="86"/>
      <c r="AS25" s="113"/>
      <c r="AT25" s="112"/>
      <c r="AU25" s="86"/>
      <c r="AV25" s="113"/>
    </row>
    <row r="26" spans="1:48" ht="84">
      <c r="A26" s="75">
        <v>12</v>
      </c>
      <c r="B26" s="76"/>
      <c r="C26" s="99" t="s">
        <v>666</v>
      </c>
      <c r="D26" s="99" t="s">
        <v>667</v>
      </c>
      <c r="E26" s="75" t="s">
        <v>724</v>
      </c>
      <c r="F26" s="60">
        <v>2010</v>
      </c>
      <c r="G26" s="75" t="s">
        <v>725</v>
      </c>
      <c r="H26" s="77">
        <v>883836.0499999999</v>
      </c>
      <c r="I26" s="75" t="s">
        <v>687</v>
      </c>
      <c r="J26" s="75" t="s">
        <v>655</v>
      </c>
      <c r="K26" s="75" t="s">
        <v>656</v>
      </c>
      <c r="L26" s="75" t="s">
        <v>726</v>
      </c>
      <c r="M26" s="75" t="s">
        <v>727</v>
      </c>
      <c r="N26" s="105" t="s">
        <v>728</v>
      </c>
      <c r="O26" s="80">
        <f t="shared" si="1"/>
        <v>149.14000000000001</v>
      </c>
      <c r="P26" s="79">
        <v>101.31700941176472</v>
      </c>
      <c r="Q26" s="75">
        <v>120</v>
      </c>
      <c r="R26" s="75">
        <v>53</v>
      </c>
      <c r="S26" s="80">
        <f t="shared" si="0"/>
        <v>274.31700941176473</v>
      </c>
      <c r="T26" s="75">
        <v>100</v>
      </c>
      <c r="U26" s="79">
        <v>100</v>
      </c>
      <c r="V26" s="121" t="s">
        <v>818</v>
      </c>
      <c r="W26" s="78">
        <v>3</v>
      </c>
      <c r="X26" s="78">
        <v>5</v>
      </c>
      <c r="Y26" s="78">
        <v>2</v>
      </c>
      <c r="Z26" s="78">
        <v>60</v>
      </c>
      <c r="AA26" s="75">
        <v>8</v>
      </c>
      <c r="AB26" s="78">
        <v>0</v>
      </c>
      <c r="AC26" s="82">
        <v>5</v>
      </c>
      <c r="AD26" s="83">
        <v>100</v>
      </c>
      <c r="AE26" s="84" t="s">
        <v>660</v>
      </c>
      <c r="AF26" s="75" t="s">
        <v>666</v>
      </c>
      <c r="AG26" s="85">
        <v>100</v>
      </c>
      <c r="AH26" s="84"/>
      <c r="AI26" s="75"/>
      <c r="AJ26" s="111"/>
      <c r="AK26" s="84"/>
      <c r="AL26" s="75"/>
      <c r="AM26" s="111"/>
      <c r="AN26" s="84"/>
      <c r="AO26" s="75"/>
      <c r="AP26" s="111"/>
      <c r="AQ26" s="112"/>
      <c r="AR26" s="86"/>
      <c r="AS26" s="113"/>
      <c r="AT26" s="112"/>
      <c r="AU26" s="86"/>
      <c r="AV26" s="113"/>
    </row>
    <row r="27" spans="1:48" ht="42">
      <c r="A27" s="75">
        <v>12</v>
      </c>
      <c r="B27" s="76"/>
      <c r="C27" s="99" t="s">
        <v>666</v>
      </c>
      <c r="D27" s="99" t="s">
        <v>667</v>
      </c>
      <c r="E27" s="75" t="s">
        <v>661</v>
      </c>
      <c r="F27" s="60">
        <v>2008</v>
      </c>
      <c r="G27" s="75" t="s">
        <v>662</v>
      </c>
      <c r="H27" s="77">
        <v>65671.15</v>
      </c>
      <c r="I27" s="75" t="s">
        <v>817</v>
      </c>
      <c r="J27" s="75" t="s">
        <v>655</v>
      </c>
      <c r="K27" s="75" t="s">
        <v>656</v>
      </c>
      <c r="L27" s="75" t="s">
        <v>663</v>
      </c>
      <c r="M27" s="75" t="s">
        <v>664</v>
      </c>
      <c r="N27" s="105" t="s">
        <v>665</v>
      </c>
      <c r="O27" s="80">
        <f t="shared" si="1"/>
        <v>27.14</v>
      </c>
      <c r="P27" s="79">
        <v>7.726017647058823</v>
      </c>
      <c r="Q27" s="75">
        <v>11</v>
      </c>
      <c r="R27" s="75">
        <v>40</v>
      </c>
      <c r="S27" s="80">
        <f t="shared" si="0"/>
        <v>58.726017647058825</v>
      </c>
      <c r="T27" s="75">
        <v>100</v>
      </c>
      <c r="U27" s="79">
        <v>100</v>
      </c>
      <c r="V27" s="121" t="s">
        <v>818</v>
      </c>
      <c r="W27" s="78">
        <v>1</v>
      </c>
      <c r="X27" s="78">
        <v>4</v>
      </c>
      <c r="Y27" s="78">
        <v>1</v>
      </c>
      <c r="Z27" s="78">
        <v>60</v>
      </c>
      <c r="AA27" s="75"/>
      <c r="AB27" s="78">
        <v>0</v>
      </c>
      <c r="AC27" s="82">
        <v>5</v>
      </c>
      <c r="AD27" s="83">
        <v>100</v>
      </c>
      <c r="AE27" s="84" t="s">
        <v>660</v>
      </c>
      <c r="AF27" s="75" t="s">
        <v>666</v>
      </c>
      <c r="AG27" s="85">
        <v>100</v>
      </c>
      <c r="AH27" s="84"/>
      <c r="AI27" s="75"/>
      <c r="AJ27" s="111"/>
      <c r="AK27" s="84"/>
      <c r="AL27" s="75"/>
      <c r="AM27" s="111"/>
      <c r="AN27" s="84"/>
      <c r="AO27" s="75"/>
      <c r="AP27" s="111"/>
      <c r="AQ27" s="112"/>
      <c r="AR27" s="86"/>
      <c r="AS27" s="113"/>
      <c r="AT27" s="112"/>
      <c r="AU27" s="86"/>
      <c r="AV27" s="113"/>
    </row>
    <row r="28" spans="1:48" ht="42">
      <c r="A28" s="75">
        <v>12</v>
      </c>
      <c r="B28" s="76"/>
      <c r="C28" s="99" t="s">
        <v>651</v>
      </c>
      <c r="D28" s="99" t="s">
        <v>652</v>
      </c>
      <c r="E28" s="75" t="s">
        <v>653</v>
      </c>
      <c r="F28" s="59">
        <v>2012</v>
      </c>
      <c r="G28" s="75" t="s">
        <v>654</v>
      </c>
      <c r="H28" s="77">
        <v>36222.54</v>
      </c>
      <c r="I28" s="75" t="s">
        <v>817</v>
      </c>
      <c r="J28" s="75" t="s">
        <v>655</v>
      </c>
      <c r="K28" s="75" t="s">
        <v>656</v>
      </c>
      <c r="L28" s="75" t="s">
        <v>657</v>
      </c>
      <c r="M28" s="75" t="s">
        <v>658</v>
      </c>
      <c r="N28" s="105" t="s">
        <v>659</v>
      </c>
      <c r="O28" s="80">
        <f t="shared" si="1"/>
        <v>14.18</v>
      </c>
      <c r="P28" s="79">
        <v>4.261475294117647</v>
      </c>
      <c r="Q28" s="75">
        <v>25</v>
      </c>
      <c r="R28" s="75">
        <v>13.04</v>
      </c>
      <c r="S28" s="80">
        <f t="shared" si="0"/>
        <v>42.301475294117644</v>
      </c>
      <c r="T28" s="75">
        <v>100</v>
      </c>
      <c r="U28" s="79">
        <v>100</v>
      </c>
      <c r="V28" s="121" t="s">
        <v>818</v>
      </c>
      <c r="W28" s="78">
        <v>3</v>
      </c>
      <c r="X28" s="78">
        <v>11</v>
      </c>
      <c r="Y28" s="78">
        <v>4</v>
      </c>
      <c r="Z28" s="78">
        <v>60</v>
      </c>
      <c r="AA28" s="75"/>
      <c r="AB28" s="78">
        <v>0</v>
      </c>
      <c r="AC28" s="82">
        <v>5</v>
      </c>
      <c r="AD28" s="83">
        <v>100</v>
      </c>
      <c r="AE28" s="84" t="s">
        <v>660</v>
      </c>
      <c r="AF28" s="75" t="s">
        <v>666</v>
      </c>
      <c r="AG28" s="85">
        <v>50</v>
      </c>
      <c r="AH28" s="84" t="s">
        <v>675</v>
      </c>
      <c r="AI28" s="75" t="s">
        <v>676</v>
      </c>
      <c r="AJ28" s="111">
        <v>20</v>
      </c>
      <c r="AK28" s="84"/>
      <c r="AL28" s="75"/>
      <c r="AM28" s="111"/>
      <c r="AN28" s="84"/>
      <c r="AO28" s="75"/>
      <c r="AP28" s="111"/>
      <c r="AQ28" s="112" t="s">
        <v>791</v>
      </c>
      <c r="AR28" s="86" t="s">
        <v>790</v>
      </c>
      <c r="AS28" s="113">
        <v>30</v>
      </c>
      <c r="AT28" s="112"/>
      <c r="AU28" s="86"/>
      <c r="AV28" s="113"/>
    </row>
    <row r="29" spans="1:48" ht="84">
      <c r="A29" s="86">
        <v>12</v>
      </c>
      <c r="B29" s="87"/>
      <c r="C29" s="96" t="s">
        <v>676</v>
      </c>
      <c r="D29" s="123">
        <v>15269</v>
      </c>
      <c r="E29" s="86" t="s">
        <v>766</v>
      </c>
      <c r="F29" s="88">
        <v>1970</v>
      </c>
      <c r="G29" s="86" t="s">
        <v>767</v>
      </c>
      <c r="H29" s="89">
        <v>424384</v>
      </c>
      <c r="I29" s="86" t="s">
        <v>817</v>
      </c>
      <c r="J29" s="86" t="s">
        <v>655</v>
      </c>
      <c r="K29" s="86" t="s">
        <v>656</v>
      </c>
      <c r="L29" s="86" t="s">
        <v>768</v>
      </c>
      <c r="M29" s="86" t="s">
        <v>769</v>
      </c>
      <c r="N29" s="106">
        <v>1833</v>
      </c>
      <c r="O29" s="80">
        <f t="shared" si="1"/>
        <v>401.14</v>
      </c>
      <c r="P29" s="90">
        <v>49.92752941176471</v>
      </c>
      <c r="Q29" s="88">
        <v>225</v>
      </c>
      <c r="R29" s="88">
        <v>200</v>
      </c>
      <c r="S29" s="80">
        <f t="shared" si="0"/>
        <v>474.9275294117647</v>
      </c>
      <c r="T29" s="75">
        <v>100</v>
      </c>
      <c r="U29" s="117">
        <v>100</v>
      </c>
      <c r="V29" s="121" t="s">
        <v>818</v>
      </c>
      <c r="W29" s="88">
        <v>1</v>
      </c>
      <c r="X29" s="88">
        <v>4</v>
      </c>
      <c r="Y29" s="88">
        <v>1</v>
      </c>
      <c r="Z29" s="88">
        <v>60</v>
      </c>
      <c r="AA29" s="88"/>
      <c r="AB29" s="88">
        <v>0</v>
      </c>
      <c r="AC29" s="88">
        <v>5</v>
      </c>
      <c r="AD29" s="83">
        <v>100</v>
      </c>
      <c r="AE29" s="86" t="s">
        <v>675</v>
      </c>
      <c r="AF29" s="86" t="s">
        <v>676</v>
      </c>
      <c r="AG29" s="102">
        <v>60</v>
      </c>
      <c r="AH29" s="112" t="s">
        <v>660</v>
      </c>
      <c r="AI29" s="86" t="s">
        <v>666</v>
      </c>
      <c r="AJ29" s="113">
        <v>25</v>
      </c>
      <c r="AK29" s="112"/>
      <c r="AL29" s="86"/>
      <c r="AM29" s="113"/>
      <c r="AN29" s="112"/>
      <c r="AO29" s="86"/>
      <c r="AP29" s="113"/>
      <c r="AQ29" s="112" t="s">
        <v>791</v>
      </c>
      <c r="AR29" s="86" t="s">
        <v>790</v>
      </c>
      <c r="AS29" s="113">
        <v>15</v>
      </c>
      <c r="AT29" s="112"/>
      <c r="AU29" s="86"/>
      <c r="AV29" s="113"/>
    </row>
    <row r="30" spans="1:48" ht="55.5">
      <c r="A30" s="86">
        <v>12</v>
      </c>
      <c r="B30" s="87"/>
      <c r="C30" s="99" t="s">
        <v>666</v>
      </c>
      <c r="D30" s="99" t="s">
        <v>667</v>
      </c>
      <c r="E30" s="86" t="s">
        <v>770</v>
      </c>
      <c r="F30" s="86">
        <v>1993</v>
      </c>
      <c r="G30" s="86"/>
      <c r="H30" s="89">
        <v>232075</v>
      </c>
      <c r="I30" s="86" t="s">
        <v>817</v>
      </c>
      <c r="J30" s="86" t="s">
        <v>655</v>
      </c>
      <c r="K30" s="86" t="s">
        <v>656</v>
      </c>
      <c r="L30" s="86" t="s">
        <v>771</v>
      </c>
      <c r="M30" s="86" t="s">
        <v>772</v>
      </c>
      <c r="N30" s="106">
        <v>1884</v>
      </c>
      <c r="O30" s="80">
        <f t="shared" si="1"/>
        <v>226.14000000000001</v>
      </c>
      <c r="P30" s="90">
        <v>27.30294117647059</v>
      </c>
      <c r="Q30" s="88">
        <v>50</v>
      </c>
      <c r="R30" s="88">
        <v>200</v>
      </c>
      <c r="S30" s="80">
        <f t="shared" si="0"/>
        <v>277.3029411764706</v>
      </c>
      <c r="T30" s="75">
        <v>100</v>
      </c>
      <c r="U30" s="117">
        <v>100</v>
      </c>
      <c r="V30" s="121" t="s">
        <v>818</v>
      </c>
      <c r="W30" s="88">
        <v>1</v>
      </c>
      <c r="X30" s="88">
        <v>4</v>
      </c>
      <c r="Y30" s="88">
        <v>1</v>
      </c>
      <c r="Z30" s="88">
        <v>60</v>
      </c>
      <c r="AA30" s="88"/>
      <c r="AB30" s="88">
        <v>0</v>
      </c>
      <c r="AC30" s="88">
        <v>5</v>
      </c>
      <c r="AD30" s="83">
        <v>100</v>
      </c>
      <c r="AE30" s="86" t="s">
        <v>660</v>
      </c>
      <c r="AF30" s="86" t="s">
        <v>666</v>
      </c>
      <c r="AG30" s="102">
        <v>30</v>
      </c>
      <c r="AH30" s="112" t="s">
        <v>675</v>
      </c>
      <c r="AI30" s="86" t="s">
        <v>676</v>
      </c>
      <c r="AJ30" s="113">
        <v>40</v>
      </c>
      <c r="AK30" s="112"/>
      <c r="AL30" s="86"/>
      <c r="AM30" s="113"/>
      <c r="AN30" s="112"/>
      <c r="AO30" s="86"/>
      <c r="AP30" s="113"/>
      <c r="AQ30" s="112" t="s">
        <v>791</v>
      </c>
      <c r="AR30" s="86" t="s">
        <v>790</v>
      </c>
      <c r="AS30" s="113">
        <v>30</v>
      </c>
      <c r="AT30" s="112"/>
      <c r="AU30" s="86"/>
      <c r="AV30" s="113"/>
    </row>
    <row r="31" spans="1:48" ht="111.75">
      <c r="A31" s="86">
        <v>12</v>
      </c>
      <c r="B31" s="87"/>
      <c r="C31" s="99" t="s">
        <v>666</v>
      </c>
      <c r="D31" s="99" t="s">
        <v>667</v>
      </c>
      <c r="E31" s="86" t="s">
        <v>773</v>
      </c>
      <c r="F31" s="86">
        <v>1985</v>
      </c>
      <c r="G31" s="86" t="s">
        <v>773</v>
      </c>
      <c r="H31" s="89">
        <v>376581</v>
      </c>
      <c r="I31" s="86" t="s">
        <v>817</v>
      </c>
      <c r="J31" s="86" t="s">
        <v>655</v>
      </c>
      <c r="K31" s="86" t="s">
        <v>656</v>
      </c>
      <c r="L31" s="86" t="s">
        <v>774</v>
      </c>
      <c r="M31" s="86" t="s">
        <v>775</v>
      </c>
      <c r="N31" s="106">
        <v>1148</v>
      </c>
      <c r="O31" s="80">
        <f t="shared" si="1"/>
        <v>226.14000000000001</v>
      </c>
      <c r="P31" s="90">
        <v>44.30364705882353</v>
      </c>
      <c r="Q31" s="88">
        <v>50</v>
      </c>
      <c r="R31" s="88">
        <v>200</v>
      </c>
      <c r="S31" s="80">
        <f t="shared" si="0"/>
        <v>294.3036470588235</v>
      </c>
      <c r="T31" s="75">
        <v>100</v>
      </c>
      <c r="U31" s="117">
        <v>100</v>
      </c>
      <c r="V31" s="121" t="s">
        <v>818</v>
      </c>
      <c r="W31" s="88">
        <v>1</v>
      </c>
      <c r="X31" s="88">
        <v>4</v>
      </c>
      <c r="Y31" s="88">
        <v>1</v>
      </c>
      <c r="Z31" s="88">
        <v>60</v>
      </c>
      <c r="AA31" s="88"/>
      <c r="AB31" s="88">
        <v>0</v>
      </c>
      <c r="AC31" s="88">
        <v>5</v>
      </c>
      <c r="AD31" s="83">
        <v>100</v>
      </c>
      <c r="AE31" s="86" t="s">
        <v>660</v>
      </c>
      <c r="AF31" s="86" t="s">
        <v>666</v>
      </c>
      <c r="AG31" s="102">
        <v>40</v>
      </c>
      <c r="AH31" s="112" t="s">
        <v>675</v>
      </c>
      <c r="AI31" s="86" t="s">
        <v>676</v>
      </c>
      <c r="AJ31" s="113">
        <v>30</v>
      </c>
      <c r="AK31" s="112"/>
      <c r="AL31" s="86"/>
      <c r="AM31" s="113"/>
      <c r="AN31" s="112"/>
      <c r="AO31" s="86"/>
      <c r="AP31" s="113"/>
      <c r="AQ31" s="112" t="s">
        <v>791</v>
      </c>
      <c r="AR31" s="86" t="s">
        <v>790</v>
      </c>
      <c r="AS31" s="113">
        <v>20</v>
      </c>
      <c r="AT31" s="112" t="s">
        <v>791</v>
      </c>
      <c r="AU31" s="86" t="s">
        <v>792</v>
      </c>
      <c r="AV31" s="113">
        <v>10</v>
      </c>
    </row>
    <row r="32" spans="1:48" ht="55.5">
      <c r="A32" s="86">
        <v>13</v>
      </c>
      <c r="B32" s="87"/>
      <c r="C32" s="96" t="s">
        <v>676</v>
      </c>
      <c r="D32" s="123">
        <v>15269</v>
      </c>
      <c r="E32" s="86" t="s">
        <v>776</v>
      </c>
      <c r="F32" s="86">
        <v>2014</v>
      </c>
      <c r="G32" s="86" t="s">
        <v>776</v>
      </c>
      <c r="H32" s="89">
        <v>73019.62</v>
      </c>
      <c r="I32" s="86" t="s">
        <v>817</v>
      </c>
      <c r="J32" s="86" t="s">
        <v>655</v>
      </c>
      <c r="K32" s="86" t="s">
        <v>656</v>
      </c>
      <c r="L32" s="86" t="s">
        <v>777</v>
      </c>
      <c r="M32" s="86" t="s">
        <v>778</v>
      </c>
      <c r="N32" s="106">
        <v>4739</v>
      </c>
      <c r="O32" s="80">
        <f t="shared" si="1"/>
        <v>126.14000000000001</v>
      </c>
      <c r="P32" s="90">
        <v>7.916823529411765</v>
      </c>
      <c r="Q32" s="88">
        <v>25</v>
      </c>
      <c r="R32" s="88">
        <v>125</v>
      </c>
      <c r="S32" s="80">
        <f t="shared" si="0"/>
        <v>157.91682352941177</v>
      </c>
      <c r="T32" s="75">
        <v>100</v>
      </c>
      <c r="U32" s="117">
        <v>76.61</v>
      </c>
      <c r="V32" s="121" t="s">
        <v>818</v>
      </c>
      <c r="W32" s="88">
        <v>3</v>
      </c>
      <c r="X32" s="88">
        <v>10</v>
      </c>
      <c r="Y32" s="88">
        <v>5</v>
      </c>
      <c r="Z32" s="88">
        <v>60</v>
      </c>
      <c r="AA32" s="88"/>
      <c r="AB32" s="88">
        <v>0</v>
      </c>
      <c r="AC32" s="88">
        <v>5</v>
      </c>
      <c r="AD32" s="83">
        <v>100</v>
      </c>
      <c r="AE32" s="86" t="s">
        <v>675</v>
      </c>
      <c r="AF32" s="86" t="s">
        <v>676</v>
      </c>
      <c r="AG32" s="102">
        <v>50</v>
      </c>
      <c r="AH32" s="112" t="s">
        <v>660</v>
      </c>
      <c r="AI32" s="86" t="s">
        <v>666</v>
      </c>
      <c r="AJ32" s="113">
        <v>25</v>
      </c>
      <c r="AK32" s="112"/>
      <c r="AL32" s="86"/>
      <c r="AM32" s="113"/>
      <c r="AN32" s="112"/>
      <c r="AO32" s="86"/>
      <c r="AP32" s="113"/>
      <c r="AQ32" s="112" t="s">
        <v>791</v>
      </c>
      <c r="AR32" s="86" t="s">
        <v>790</v>
      </c>
      <c r="AS32" s="113">
        <v>10</v>
      </c>
      <c r="AT32" s="112" t="s">
        <v>791</v>
      </c>
      <c r="AU32" s="86" t="s">
        <v>792</v>
      </c>
      <c r="AV32" s="113">
        <v>15</v>
      </c>
    </row>
    <row r="33" spans="1:48" ht="42">
      <c r="A33" s="86">
        <v>13</v>
      </c>
      <c r="B33" s="87"/>
      <c r="C33" s="96" t="s">
        <v>676</v>
      </c>
      <c r="D33" s="123">
        <v>15269</v>
      </c>
      <c r="E33" s="86" t="s">
        <v>779</v>
      </c>
      <c r="F33" s="86">
        <v>2014</v>
      </c>
      <c r="G33" s="88" t="s">
        <v>794</v>
      </c>
      <c r="H33" s="89">
        <v>257900.77</v>
      </c>
      <c r="I33" s="86" t="s">
        <v>817</v>
      </c>
      <c r="J33" s="86" t="s">
        <v>655</v>
      </c>
      <c r="K33" s="86" t="s">
        <v>656</v>
      </c>
      <c r="L33" s="86" t="s">
        <v>780</v>
      </c>
      <c r="M33" s="86" t="s">
        <v>781</v>
      </c>
      <c r="N33" s="106">
        <v>4741</v>
      </c>
      <c r="O33" s="80">
        <f t="shared" si="1"/>
        <v>166.14000000000001</v>
      </c>
      <c r="P33" s="90">
        <v>23.529411764705884</v>
      </c>
      <c r="Q33" s="88">
        <v>100</v>
      </c>
      <c r="R33" s="88">
        <v>90</v>
      </c>
      <c r="S33" s="80">
        <f t="shared" si="0"/>
        <v>213.52941176470588</v>
      </c>
      <c r="T33" s="75">
        <v>100</v>
      </c>
      <c r="U33" s="79">
        <v>75.69</v>
      </c>
      <c r="V33" s="121" t="s">
        <v>818</v>
      </c>
      <c r="W33" s="88">
        <v>3</v>
      </c>
      <c r="X33" s="88">
        <v>12</v>
      </c>
      <c r="Y33" s="88">
        <v>3</v>
      </c>
      <c r="Z33" s="88">
        <v>60</v>
      </c>
      <c r="AA33" s="88"/>
      <c r="AB33" s="88">
        <v>0</v>
      </c>
      <c r="AC33" s="88">
        <v>5</v>
      </c>
      <c r="AD33" s="83">
        <v>100</v>
      </c>
      <c r="AE33" s="86" t="s">
        <v>675</v>
      </c>
      <c r="AF33" s="86" t="s">
        <v>676</v>
      </c>
      <c r="AG33" s="102">
        <v>60</v>
      </c>
      <c r="AH33" s="112" t="s">
        <v>660</v>
      </c>
      <c r="AI33" s="86" t="s">
        <v>666</v>
      </c>
      <c r="AJ33" s="113">
        <v>20</v>
      </c>
      <c r="AK33" s="112"/>
      <c r="AL33" s="86"/>
      <c r="AM33" s="113"/>
      <c r="AN33" s="112"/>
      <c r="AO33" s="86"/>
      <c r="AP33" s="113"/>
      <c r="AQ33" s="112" t="s">
        <v>791</v>
      </c>
      <c r="AR33" s="86" t="s">
        <v>790</v>
      </c>
      <c r="AS33" s="113">
        <v>20</v>
      </c>
      <c r="AT33" s="112"/>
      <c r="AU33" s="86"/>
      <c r="AV33" s="113"/>
    </row>
    <row r="34" spans="1:48" ht="42">
      <c r="A34" s="86">
        <v>12</v>
      </c>
      <c r="B34" s="87"/>
      <c r="C34" s="96" t="s">
        <v>651</v>
      </c>
      <c r="D34" s="99" t="s">
        <v>652</v>
      </c>
      <c r="E34" s="86" t="s">
        <v>782</v>
      </c>
      <c r="F34" s="86">
        <v>2013</v>
      </c>
      <c r="G34" s="75" t="s">
        <v>795</v>
      </c>
      <c r="H34" s="89">
        <v>62366.59999999999</v>
      </c>
      <c r="I34" s="86" t="s">
        <v>817</v>
      </c>
      <c r="J34" s="86" t="s">
        <v>655</v>
      </c>
      <c r="K34" s="86" t="s">
        <v>656</v>
      </c>
      <c r="L34" s="86" t="s">
        <v>783</v>
      </c>
      <c r="M34" s="86" t="s">
        <v>784</v>
      </c>
      <c r="N34" s="106">
        <v>4657</v>
      </c>
      <c r="O34" s="80">
        <f t="shared" si="1"/>
        <v>46.140000000000015</v>
      </c>
      <c r="P34" s="90">
        <v>7.645882352941176</v>
      </c>
      <c r="Q34" s="88">
        <v>25</v>
      </c>
      <c r="R34" s="88">
        <v>45</v>
      </c>
      <c r="S34" s="80">
        <f t="shared" si="0"/>
        <v>77.64588235294119</v>
      </c>
      <c r="T34" s="75">
        <v>100</v>
      </c>
      <c r="U34" s="117">
        <v>76</v>
      </c>
      <c r="V34" s="121" t="s">
        <v>818</v>
      </c>
      <c r="W34" s="88">
        <v>3</v>
      </c>
      <c r="X34" s="88">
        <v>1</v>
      </c>
      <c r="Y34" s="88">
        <v>4</v>
      </c>
      <c r="Z34" s="88">
        <v>60</v>
      </c>
      <c r="AA34" s="88"/>
      <c r="AB34" s="88">
        <v>0</v>
      </c>
      <c r="AC34" s="88">
        <v>5</v>
      </c>
      <c r="AD34" s="83">
        <v>100</v>
      </c>
      <c r="AE34" s="86" t="s">
        <v>660</v>
      </c>
      <c r="AF34" s="86" t="s">
        <v>666</v>
      </c>
      <c r="AG34" s="102">
        <v>50</v>
      </c>
      <c r="AH34" s="112" t="s">
        <v>675</v>
      </c>
      <c r="AI34" s="86" t="s">
        <v>676</v>
      </c>
      <c r="AJ34" s="113">
        <v>20</v>
      </c>
      <c r="AK34" s="112"/>
      <c r="AL34" s="86"/>
      <c r="AM34" s="113"/>
      <c r="AN34" s="112"/>
      <c r="AO34" s="86"/>
      <c r="AP34" s="113"/>
      <c r="AQ34" s="112" t="s">
        <v>791</v>
      </c>
      <c r="AR34" s="86" t="s">
        <v>790</v>
      </c>
      <c r="AS34" s="113">
        <v>30</v>
      </c>
      <c r="AT34" s="112"/>
      <c r="AU34" s="86"/>
      <c r="AV34" s="113"/>
    </row>
    <row r="35" spans="1:48" s="57" customFormat="1" ht="42">
      <c r="A35" s="86">
        <v>12</v>
      </c>
      <c r="B35" s="91" t="s">
        <v>660</v>
      </c>
      <c r="C35" s="96" t="s">
        <v>666</v>
      </c>
      <c r="D35" s="99" t="s">
        <v>667</v>
      </c>
      <c r="E35" s="86" t="s">
        <v>785</v>
      </c>
      <c r="F35" s="86">
        <v>2015</v>
      </c>
      <c r="G35" s="86" t="s">
        <v>786</v>
      </c>
      <c r="H35" s="89">
        <v>96922.38</v>
      </c>
      <c r="I35" s="88" t="s">
        <v>793</v>
      </c>
      <c r="J35" s="86" t="s">
        <v>655</v>
      </c>
      <c r="K35" s="86" t="s">
        <v>656</v>
      </c>
      <c r="L35" s="86" t="s">
        <v>787</v>
      </c>
      <c r="M35" s="86" t="s">
        <v>788</v>
      </c>
      <c r="N35" s="106">
        <v>4838</v>
      </c>
      <c r="O35" s="80">
        <f t="shared" si="1"/>
        <v>46.14</v>
      </c>
      <c r="P35" s="90">
        <v>11.402588235294118</v>
      </c>
      <c r="Q35" s="88">
        <v>25</v>
      </c>
      <c r="R35" s="88">
        <v>45</v>
      </c>
      <c r="S35" s="80">
        <f t="shared" si="0"/>
        <v>81.40258823529412</v>
      </c>
      <c r="T35" s="75">
        <v>100</v>
      </c>
      <c r="U35" s="117">
        <v>60</v>
      </c>
      <c r="V35" s="121" t="s">
        <v>818</v>
      </c>
      <c r="W35" s="88">
        <v>3</v>
      </c>
      <c r="X35" s="88">
        <v>4</v>
      </c>
      <c r="Y35" s="88">
        <v>1</v>
      </c>
      <c r="Z35" s="88">
        <v>60</v>
      </c>
      <c r="AA35" s="88">
        <v>125</v>
      </c>
      <c r="AB35" s="88">
        <v>0</v>
      </c>
      <c r="AC35" s="88">
        <v>5</v>
      </c>
      <c r="AD35" s="83">
        <v>100</v>
      </c>
      <c r="AE35" s="86" t="s">
        <v>660</v>
      </c>
      <c r="AF35" s="86" t="s">
        <v>666</v>
      </c>
      <c r="AG35" s="102">
        <v>45</v>
      </c>
      <c r="AH35" s="112" t="s">
        <v>675</v>
      </c>
      <c r="AI35" s="86" t="s">
        <v>676</v>
      </c>
      <c r="AJ35" s="113">
        <v>45</v>
      </c>
      <c r="AK35" s="112"/>
      <c r="AL35" s="86"/>
      <c r="AM35" s="113"/>
      <c r="AN35" s="112"/>
      <c r="AO35" s="86"/>
      <c r="AP35" s="113"/>
      <c r="AQ35" s="112" t="s">
        <v>791</v>
      </c>
      <c r="AR35" s="86" t="s">
        <v>790</v>
      </c>
      <c r="AS35" s="113">
        <v>10</v>
      </c>
      <c r="AT35" s="112"/>
      <c r="AU35" s="86"/>
      <c r="AV35" s="113"/>
    </row>
    <row r="36" spans="1:48" s="62" customFormat="1" ht="42.75">
      <c r="A36" s="61">
        <v>13</v>
      </c>
      <c r="B36" s="61" t="s">
        <v>675</v>
      </c>
      <c r="C36" s="100" t="s">
        <v>676</v>
      </c>
      <c r="D36" s="123">
        <v>15269</v>
      </c>
      <c r="E36" s="63" t="s">
        <v>798</v>
      </c>
      <c r="F36" s="61">
        <v>2016</v>
      </c>
      <c r="G36" s="63" t="s">
        <v>799</v>
      </c>
      <c r="H36" s="92">
        <v>54786.3</v>
      </c>
      <c r="I36" s="61" t="s">
        <v>793</v>
      </c>
      <c r="J36" s="86" t="s">
        <v>655</v>
      </c>
      <c r="K36" s="86" t="s">
        <v>656</v>
      </c>
      <c r="L36" s="86" t="s">
        <v>768</v>
      </c>
      <c r="M36" s="86" t="s">
        <v>769</v>
      </c>
      <c r="N36" s="107">
        <v>4866</v>
      </c>
      <c r="O36" s="80">
        <f t="shared" si="1"/>
        <v>401.14000000000004</v>
      </c>
      <c r="P36" s="90">
        <v>6.44544705882353</v>
      </c>
      <c r="Q36" s="88">
        <v>225</v>
      </c>
      <c r="R36" s="88">
        <v>200</v>
      </c>
      <c r="S36" s="80">
        <f t="shared" si="0"/>
        <v>431.44544705882356</v>
      </c>
      <c r="T36" s="75">
        <v>100</v>
      </c>
      <c r="U36" s="118">
        <v>50</v>
      </c>
      <c r="V36" s="121" t="s">
        <v>818</v>
      </c>
      <c r="W36" s="88">
        <v>1</v>
      </c>
      <c r="X36" s="88">
        <v>4</v>
      </c>
      <c r="Y36" s="88">
        <v>1</v>
      </c>
      <c r="Z36" s="88">
        <v>60</v>
      </c>
      <c r="AA36" s="93" t="s">
        <v>796</v>
      </c>
      <c r="AB36" s="88">
        <v>0</v>
      </c>
      <c r="AC36" s="88">
        <v>5</v>
      </c>
      <c r="AD36" s="83">
        <v>100</v>
      </c>
      <c r="AE36" s="86" t="s">
        <v>675</v>
      </c>
      <c r="AF36" s="86" t="s">
        <v>676</v>
      </c>
      <c r="AG36" s="102">
        <v>60</v>
      </c>
      <c r="AH36" s="112" t="s">
        <v>660</v>
      </c>
      <c r="AI36" s="86" t="s">
        <v>666</v>
      </c>
      <c r="AJ36" s="113">
        <v>25</v>
      </c>
      <c r="AK36" s="114"/>
      <c r="AL36" s="61"/>
      <c r="AM36" s="115"/>
      <c r="AN36" s="114"/>
      <c r="AO36" s="61"/>
      <c r="AP36" s="115"/>
      <c r="AQ36" s="112" t="s">
        <v>791</v>
      </c>
      <c r="AR36" s="86" t="s">
        <v>790</v>
      </c>
      <c r="AS36" s="115">
        <v>15</v>
      </c>
      <c r="AT36" s="114"/>
      <c r="AU36" s="61"/>
      <c r="AV36" s="115"/>
    </row>
    <row r="37" spans="1:48" s="62" customFormat="1" ht="42.75">
      <c r="A37" s="61">
        <v>13</v>
      </c>
      <c r="B37" s="61" t="s">
        <v>675</v>
      </c>
      <c r="C37" s="100" t="s">
        <v>676</v>
      </c>
      <c r="D37" s="123">
        <v>15269</v>
      </c>
      <c r="E37" s="63" t="s">
        <v>800</v>
      </c>
      <c r="F37" s="61">
        <v>2016</v>
      </c>
      <c r="G37" s="61" t="s">
        <v>801</v>
      </c>
      <c r="H37" s="92">
        <v>31145.15</v>
      </c>
      <c r="I37" s="61" t="s">
        <v>793</v>
      </c>
      <c r="J37" s="86" t="s">
        <v>655</v>
      </c>
      <c r="K37" s="86" t="s">
        <v>656</v>
      </c>
      <c r="L37" s="86" t="s">
        <v>768</v>
      </c>
      <c r="M37" s="86" t="s">
        <v>769</v>
      </c>
      <c r="N37" s="107">
        <v>4873</v>
      </c>
      <c r="O37" s="80">
        <f t="shared" si="1"/>
        <v>401.13999999999993</v>
      </c>
      <c r="P37" s="90">
        <v>3.6641352941176475</v>
      </c>
      <c r="Q37" s="88">
        <v>225</v>
      </c>
      <c r="R37" s="88">
        <v>200</v>
      </c>
      <c r="S37" s="80">
        <f t="shared" si="0"/>
        <v>428.6641352941176</v>
      </c>
      <c r="T37" s="75">
        <v>100</v>
      </c>
      <c r="U37" s="118">
        <v>46.7</v>
      </c>
      <c r="V37" s="121" t="s">
        <v>818</v>
      </c>
      <c r="W37" s="88">
        <v>1</v>
      </c>
      <c r="X37" s="88">
        <v>4</v>
      </c>
      <c r="Y37" s="88">
        <v>1</v>
      </c>
      <c r="Z37" s="88">
        <v>60</v>
      </c>
      <c r="AA37" s="93" t="s">
        <v>796</v>
      </c>
      <c r="AB37" s="88">
        <v>0</v>
      </c>
      <c r="AC37" s="88">
        <v>5</v>
      </c>
      <c r="AD37" s="83">
        <v>100</v>
      </c>
      <c r="AE37" s="86" t="s">
        <v>675</v>
      </c>
      <c r="AF37" s="86" t="s">
        <v>676</v>
      </c>
      <c r="AG37" s="102">
        <v>60</v>
      </c>
      <c r="AH37" s="112" t="s">
        <v>660</v>
      </c>
      <c r="AI37" s="86" t="s">
        <v>666</v>
      </c>
      <c r="AJ37" s="113">
        <v>25</v>
      </c>
      <c r="AK37" s="114"/>
      <c r="AL37" s="61"/>
      <c r="AM37" s="115"/>
      <c r="AN37" s="114"/>
      <c r="AO37" s="61"/>
      <c r="AP37" s="115"/>
      <c r="AQ37" s="112" t="s">
        <v>791</v>
      </c>
      <c r="AR37" s="86" t="s">
        <v>790</v>
      </c>
      <c r="AS37" s="115">
        <v>15</v>
      </c>
      <c r="AT37" s="114"/>
      <c r="AU37" s="61"/>
      <c r="AV37" s="115"/>
    </row>
    <row r="38" spans="1:48" s="62" customFormat="1" ht="42.75">
      <c r="A38" s="61">
        <v>13</v>
      </c>
      <c r="B38" s="61" t="s">
        <v>675</v>
      </c>
      <c r="C38" s="100" t="s">
        <v>676</v>
      </c>
      <c r="D38" s="123">
        <v>15269</v>
      </c>
      <c r="E38" s="75" t="s">
        <v>745</v>
      </c>
      <c r="F38" s="61">
        <v>2016</v>
      </c>
      <c r="G38" s="61" t="s">
        <v>802</v>
      </c>
      <c r="H38" s="94">
        <v>40121.15</v>
      </c>
      <c r="I38" s="61" t="s">
        <v>793</v>
      </c>
      <c r="J38" s="86" t="s">
        <v>655</v>
      </c>
      <c r="K38" s="86" t="s">
        <v>656</v>
      </c>
      <c r="L38" s="75" t="s">
        <v>747</v>
      </c>
      <c r="M38" s="75" t="s">
        <v>748</v>
      </c>
      <c r="N38" s="108">
        <v>4933</v>
      </c>
      <c r="O38" s="80">
        <f t="shared" si="1"/>
        <v>44.14</v>
      </c>
      <c r="P38" s="79">
        <v>4.7201352941176475</v>
      </c>
      <c r="Q38" s="75">
        <v>11</v>
      </c>
      <c r="R38" s="75">
        <v>57</v>
      </c>
      <c r="S38" s="80">
        <f t="shared" si="0"/>
        <v>72.72013529411765</v>
      </c>
      <c r="T38" s="75">
        <v>100</v>
      </c>
      <c r="U38" s="118">
        <v>45</v>
      </c>
      <c r="V38" s="121" t="s">
        <v>818</v>
      </c>
      <c r="W38" s="88">
        <v>6</v>
      </c>
      <c r="X38" s="88">
        <v>1</v>
      </c>
      <c r="Y38" s="88">
        <v>5</v>
      </c>
      <c r="Z38" s="88">
        <v>60</v>
      </c>
      <c r="AA38" s="93" t="s">
        <v>796</v>
      </c>
      <c r="AB38" s="88">
        <v>0</v>
      </c>
      <c r="AC38" s="88">
        <v>5</v>
      </c>
      <c r="AD38" s="83">
        <v>100</v>
      </c>
      <c r="AE38" s="86" t="s">
        <v>675</v>
      </c>
      <c r="AF38" s="86" t="s">
        <v>676</v>
      </c>
      <c r="AG38" s="102">
        <v>40</v>
      </c>
      <c r="AH38" s="112" t="s">
        <v>660</v>
      </c>
      <c r="AI38" s="86" t="s">
        <v>666</v>
      </c>
      <c r="AJ38" s="113">
        <v>30</v>
      </c>
      <c r="AK38" s="114"/>
      <c r="AL38" s="61"/>
      <c r="AM38" s="115"/>
      <c r="AN38" s="114"/>
      <c r="AO38" s="61"/>
      <c r="AP38" s="115"/>
      <c r="AQ38" s="112"/>
      <c r="AR38" s="86"/>
      <c r="AS38" s="115"/>
      <c r="AT38" s="114"/>
      <c r="AU38" s="61"/>
      <c r="AV38" s="115"/>
    </row>
    <row r="39" spans="1:48" s="56" customFormat="1" ht="42">
      <c r="A39" s="86">
        <v>15</v>
      </c>
      <c r="B39" s="87" t="s">
        <v>804</v>
      </c>
      <c r="C39" s="96" t="s">
        <v>705</v>
      </c>
      <c r="D39" s="124" t="s">
        <v>706</v>
      </c>
      <c r="E39" s="86" t="s">
        <v>803</v>
      </c>
      <c r="F39" s="86">
        <v>2017</v>
      </c>
      <c r="G39" s="86" t="s">
        <v>805</v>
      </c>
      <c r="H39" s="86">
        <v>75051.34</v>
      </c>
      <c r="I39" s="86" t="s">
        <v>793</v>
      </c>
      <c r="J39" s="75" t="s">
        <v>699</v>
      </c>
      <c r="K39" s="75" t="s">
        <v>700</v>
      </c>
      <c r="L39" s="75" t="s">
        <v>701</v>
      </c>
      <c r="M39" s="75" t="s">
        <v>702</v>
      </c>
      <c r="N39" s="106">
        <v>4920</v>
      </c>
      <c r="O39" s="80">
        <f t="shared" si="1"/>
        <v>26.14</v>
      </c>
      <c r="P39" s="90">
        <v>8.829569411764705</v>
      </c>
      <c r="Q39" s="75">
        <v>15</v>
      </c>
      <c r="R39" s="75">
        <v>35</v>
      </c>
      <c r="S39" s="80">
        <f>SUM(P39:R39)</f>
        <v>58.82956941176471</v>
      </c>
      <c r="T39" s="75">
        <v>100</v>
      </c>
      <c r="U39" s="117">
        <v>35</v>
      </c>
      <c r="V39" s="121" t="s">
        <v>818</v>
      </c>
      <c r="W39" s="78">
        <v>1</v>
      </c>
      <c r="X39" s="78">
        <v>2</v>
      </c>
      <c r="Y39" s="78">
        <v>3</v>
      </c>
      <c r="Z39" s="78">
        <v>60</v>
      </c>
      <c r="AA39" s="93" t="s">
        <v>806</v>
      </c>
      <c r="AB39" s="78">
        <v>0</v>
      </c>
      <c r="AC39" s="82">
        <v>5</v>
      </c>
      <c r="AD39" s="83">
        <v>100</v>
      </c>
      <c r="AE39" s="84" t="s">
        <v>704</v>
      </c>
      <c r="AF39" s="75" t="s">
        <v>705</v>
      </c>
      <c r="AG39" s="85">
        <v>100</v>
      </c>
      <c r="AH39" s="112"/>
      <c r="AI39" s="86"/>
      <c r="AJ39" s="113"/>
      <c r="AK39" s="112"/>
      <c r="AL39" s="86"/>
      <c r="AM39" s="113"/>
      <c r="AN39" s="112"/>
      <c r="AO39" s="86"/>
      <c r="AP39" s="113"/>
      <c r="AQ39" s="112"/>
      <c r="AR39" s="86"/>
      <c r="AS39" s="113"/>
      <c r="AT39" s="112"/>
      <c r="AU39" s="86"/>
      <c r="AV39" s="113"/>
    </row>
    <row r="40" spans="1:48" s="56" customFormat="1" ht="42">
      <c r="A40" s="95">
        <v>12</v>
      </c>
      <c r="B40" s="91" t="s">
        <v>660</v>
      </c>
      <c r="C40" s="96" t="s">
        <v>651</v>
      </c>
      <c r="D40" s="124">
        <v>18475</v>
      </c>
      <c r="E40" s="95" t="s">
        <v>807</v>
      </c>
      <c r="F40" s="95">
        <v>2017</v>
      </c>
      <c r="G40" s="86" t="s">
        <v>808</v>
      </c>
      <c r="H40" s="95">
        <v>26789.32</v>
      </c>
      <c r="I40" s="95" t="s">
        <v>817</v>
      </c>
      <c r="J40" s="86" t="s">
        <v>655</v>
      </c>
      <c r="K40" s="86" t="s">
        <v>656</v>
      </c>
      <c r="L40" s="86" t="s">
        <v>809</v>
      </c>
      <c r="M40" s="86" t="s">
        <v>810</v>
      </c>
      <c r="N40" s="109">
        <v>4929</v>
      </c>
      <c r="O40" s="80">
        <f>S40-P40-10.82-13.04</f>
        <v>14.18</v>
      </c>
      <c r="P40" s="79">
        <v>4.261475294117647</v>
      </c>
      <c r="Q40" s="75">
        <v>25</v>
      </c>
      <c r="R40" s="75">
        <v>13.04</v>
      </c>
      <c r="S40" s="80">
        <f>SUM(P40:R40)</f>
        <v>42.301475294117644</v>
      </c>
      <c r="T40" s="75">
        <v>100</v>
      </c>
      <c r="U40" s="117">
        <v>28.3</v>
      </c>
      <c r="V40" s="121" t="s">
        <v>818</v>
      </c>
      <c r="W40" s="78">
        <v>3</v>
      </c>
      <c r="X40" s="78">
        <v>11</v>
      </c>
      <c r="Y40" s="78">
        <v>4</v>
      </c>
      <c r="Z40" s="78">
        <v>60</v>
      </c>
      <c r="AA40" s="75"/>
      <c r="AB40" s="78">
        <v>0</v>
      </c>
      <c r="AC40" s="82">
        <v>5</v>
      </c>
      <c r="AD40" s="83">
        <v>100</v>
      </c>
      <c r="AE40" s="84" t="s">
        <v>660</v>
      </c>
      <c r="AF40" s="75" t="s">
        <v>666</v>
      </c>
      <c r="AG40" s="85">
        <v>50</v>
      </c>
      <c r="AH40" s="84" t="s">
        <v>675</v>
      </c>
      <c r="AI40" s="75" t="s">
        <v>676</v>
      </c>
      <c r="AJ40" s="111">
        <v>20</v>
      </c>
      <c r="AK40" s="84"/>
      <c r="AL40" s="75"/>
      <c r="AM40" s="111"/>
      <c r="AN40" s="84"/>
      <c r="AO40" s="75"/>
      <c r="AP40" s="111"/>
      <c r="AQ40" s="112" t="s">
        <v>791</v>
      </c>
      <c r="AR40" s="86" t="s">
        <v>790</v>
      </c>
      <c r="AS40" s="113">
        <v>30</v>
      </c>
      <c r="AT40" s="112"/>
      <c r="AU40" s="86"/>
      <c r="AV40" s="113"/>
    </row>
    <row r="41" spans="1:48" s="56" customFormat="1" ht="55.5">
      <c r="A41" s="86">
        <v>12</v>
      </c>
      <c r="B41" s="91" t="s">
        <v>660</v>
      </c>
      <c r="C41" s="99" t="s">
        <v>666</v>
      </c>
      <c r="D41" s="124" t="s">
        <v>667</v>
      </c>
      <c r="E41" s="103" t="s">
        <v>812</v>
      </c>
      <c r="F41" s="86">
        <v>2018</v>
      </c>
      <c r="G41" s="86" t="s">
        <v>811</v>
      </c>
      <c r="H41" s="104">
        <v>663370</v>
      </c>
      <c r="I41" s="86" t="s">
        <v>817</v>
      </c>
      <c r="J41" s="86" t="s">
        <v>655</v>
      </c>
      <c r="K41" s="86" t="s">
        <v>656</v>
      </c>
      <c r="L41" s="75" t="s">
        <v>813</v>
      </c>
      <c r="M41" s="75" t="s">
        <v>814</v>
      </c>
      <c r="N41" s="106">
        <v>6181</v>
      </c>
      <c r="O41" s="80">
        <f>S41-P41-10.82-13.04</f>
        <v>149.14000000000001</v>
      </c>
      <c r="P41" s="79">
        <v>84.60973529411764</v>
      </c>
      <c r="Q41" s="75">
        <v>75</v>
      </c>
      <c r="R41" s="75">
        <v>98</v>
      </c>
      <c r="S41" s="80">
        <f>SUM(P41:R41)</f>
        <v>257.6097352941176</v>
      </c>
      <c r="T41" s="75">
        <v>100</v>
      </c>
      <c r="U41" s="117">
        <v>0</v>
      </c>
      <c r="V41" s="121" t="s">
        <v>818</v>
      </c>
      <c r="W41" s="78">
        <v>3</v>
      </c>
      <c r="X41" s="78">
        <v>5</v>
      </c>
      <c r="Y41" s="78">
        <v>1</v>
      </c>
      <c r="Z41" s="78">
        <v>60</v>
      </c>
      <c r="AA41" s="75"/>
      <c r="AB41" s="78">
        <v>0</v>
      </c>
      <c r="AC41" s="82">
        <v>5</v>
      </c>
      <c r="AD41" s="83">
        <v>100</v>
      </c>
      <c r="AE41" s="84" t="s">
        <v>660</v>
      </c>
      <c r="AF41" s="75" t="s">
        <v>666</v>
      </c>
      <c r="AG41" s="85">
        <v>90</v>
      </c>
      <c r="AH41" s="84"/>
      <c r="AI41" s="75"/>
      <c r="AJ41" s="111"/>
      <c r="AK41" s="84"/>
      <c r="AL41" s="75"/>
      <c r="AM41" s="111"/>
      <c r="AN41" s="84"/>
      <c r="AO41" s="75"/>
      <c r="AP41" s="111"/>
      <c r="AQ41" s="112" t="s">
        <v>789</v>
      </c>
      <c r="AR41" s="86" t="s">
        <v>790</v>
      </c>
      <c r="AS41" s="113">
        <v>10</v>
      </c>
      <c r="AT41" s="112"/>
      <c r="AU41" s="86"/>
      <c r="AV41" s="113"/>
    </row>
    <row r="42" spans="1:48" s="56" customFormat="1" ht="55.5">
      <c r="A42" s="86">
        <v>12</v>
      </c>
      <c r="B42" s="91" t="s">
        <v>660</v>
      </c>
      <c r="C42" s="99" t="s">
        <v>666</v>
      </c>
      <c r="D42" s="124" t="s">
        <v>819</v>
      </c>
      <c r="E42" s="103" t="s">
        <v>820</v>
      </c>
      <c r="F42" s="86">
        <v>2019</v>
      </c>
      <c r="G42" s="103" t="s">
        <v>821</v>
      </c>
      <c r="H42" s="127">
        <v>247940.76</v>
      </c>
      <c r="I42" s="86" t="s">
        <v>825</v>
      </c>
      <c r="J42" s="86" t="s">
        <v>655</v>
      </c>
      <c r="K42" s="86" t="s">
        <v>656</v>
      </c>
      <c r="L42" s="75" t="s">
        <v>826</v>
      </c>
      <c r="M42" s="75" t="s">
        <v>827</v>
      </c>
      <c r="N42" s="106">
        <v>6222</v>
      </c>
      <c r="O42" s="80">
        <v>170</v>
      </c>
      <c r="P42" s="117">
        <v>40</v>
      </c>
      <c r="Q42" s="75">
        <v>115</v>
      </c>
      <c r="R42" s="75">
        <v>25</v>
      </c>
      <c r="S42" s="80">
        <v>180</v>
      </c>
      <c r="T42" s="75">
        <v>100</v>
      </c>
      <c r="U42" s="117">
        <v>13.3</v>
      </c>
      <c r="V42" s="121" t="s">
        <v>818</v>
      </c>
      <c r="W42" s="78"/>
      <c r="X42" s="78"/>
      <c r="Y42" s="78"/>
      <c r="Z42" s="78">
        <v>60</v>
      </c>
      <c r="AA42" s="128" t="s">
        <v>831</v>
      </c>
      <c r="AB42" s="78">
        <v>0</v>
      </c>
      <c r="AC42" s="82">
        <v>5</v>
      </c>
      <c r="AD42" s="83">
        <v>100</v>
      </c>
      <c r="AE42" s="84" t="s">
        <v>830</v>
      </c>
      <c r="AF42" s="75" t="s">
        <v>666</v>
      </c>
      <c r="AG42" s="85">
        <v>90</v>
      </c>
      <c r="AH42" s="84" t="s">
        <v>675</v>
      </c>
      <c r="AI42" s="75" t="s">
        <v>676</v>
      </c>
      <c r="AJ42" s="113">
        <v>10</v>
      </c>
      <c r="AK42" s="112"/>
      <c r="AL42" s="86"/>
      <c r="AM42" s="113"/>
      <c r="AN42" s="112"/>
      <c r="AO42" s="86"/>
      <c r="AP42" s="113"/>
      <c r="AQ42" s="112"/>
      <c r="AR42" s="86"/>
      <c r="AS42" s="113"/>
      <c r="AT42" s="112"/>
      <c r="AU42" s="86"/>
      <c r="AV42" s="113"/>
    </row>
    <row r="43" spans="1:48" s="56" customFormat="1" ht="42">
      <c r="A43" s="61">
        <v>13</v>
      </c>
      <c r="B43" s="61" t="s">
        <v>675</v>
      </c>
      <c r="C43" s="99" t="s">
        <v>822</v>
      </c>
      <c r="D43" s="124">
        <v>32177</v>
      </c>
      <c r="E43" s="103" t="s">
        <v>823</v>
      </c>
      <c r="F43" s="86">
        <v>2019</v>
      </c>
      <c r="G43" s="103" t="s">
        <v>824</v>
      </c>
      <c r="H43" s="127">
        <v>169017.19</v>
      </c>
      <c r="I43" s="103" t="s">
        <v>825</v>
      </c>
      <c r="J43" s="86" t="s">
        <v>655</v>
      </c>
      <c r="K43" s="86" t="s">
        <v>656</v>
      </c>
      <c r="L43" s="75" t="s">
        <v>828</v>
      </c>
      <c r="M43" s="75" t="s">
        <v>829</v>
      </c>
      <c r="N43" s="106">
        <v>6192</v>
      </c>
      <c r="O43" s="80">
        <v>130</v>
      </c>
      <c r="P43" s="117">
        <v>25</v>
      </c>
      <c r="Q43" s="75">
        <v>130</v>
      </c>
      <c r="R43" s="75">
        <v>20</v>
      </c>
      <c r="S43" s="80">
        <f>SUM(P43:R43)</f>
        <v>175</v>
      </c>
      <c r="T43" s="75">
        <v>100</v>
      </c>
      <c r="U43" s="117">
        <v>16.6</v>
      </c>
      <c r="V43" s="121" t="s">
        <v>818</v>
      </c>
      <c r="W43" s="78">
        <v>3</v>
      </c>
      <c r="X43" s="78">
        <v>10</v>
      </c>
      <c r="Y43" s="78">
        <v>4</v>
      </c>
      <c r="Z43" s="78">
        <v>60</v>
      </c>
      <c r="AA43" s="129" t="s">
        <v>832</v>
      </c>
      <c r="AB43" s="78">
        <v>0</v>
      </c>
      <c r="AC43" s="82">
        <v>5</v>
      </c>
      <c r="AD43" s="83">
        <v>100</v>
      </c>
      <c r="AE43" s="84" t="s">
        <v>675</v>
      </c>
      <c r="AF43" s="75" t="s">
        <v>676</v>
      </c>
      <c r="AG43" s="85">
        <v>80</v>
      </c>
      <c r="AH43" s="84" t="s">
        <v>830</v>
      </c>
      <c r="AI43" s="75" t="s">
        <v>666</v>
      </c>
      <c r="AJ43" s="113">
        <v>10</v>
      </c>
      <c r="AK43" s="112"/>
      <c r="AL43" s="86"/>
      <c r="AM43" s="113"/>
      <c r="AN43" s="112"/>
      <c r="AO43" s="86"/>
      <c r="AP43" s="113"/>
      <c r="AQ43" s="112" t="s">
        <v>789</v>
      </c>
      <c r="AR43" s="86" t="s">
        <v>790</v>
      </c>
      <c r="AS43" s="113">
        <v>10</v>
      </c>
      <c r="AT43" s="112"/>
      <c r="AU43" s="86"/>
      <c r="AV43" s="113"/>
    </row>
    <row r="44" spans="1:48" s="56" customFormat="1" ht="42">
      <c r="A44" s="95">
        <v>12</v>
      </c>
      <c r="B44" s="91" t="s">
        <v>660</v>
      </c>
      <c r="C44" s="96" t="s">
        <v>651</v>
      </c>
      <c r="D44" s="124">
        <v>18475</v>
      </c>
      <c r="E44" s="86" t="s">
        <v>834</v>
      </c>
      <c r="F44" s="86">
        <v>2019</v>
      </c>
      <c r="G44" s="86" t="s">
        <v>835</v>
      </c>
      <c r="H44" s="130">
        <v>47292.17</v>
      </c>
      <c r="I44" s="96" t="s">
        <v>817</v>
      </c>
      <c r="J44" s="88" t="s">
        <v>655</v>
      </c>
      <c r="K44" s="88" t="s">
        <v>656</v>
      </c>
      <c r="L44" s="88" t="s">
        <v>836</v>
      </c>
      <c r="M44" s="88" t="s">
        <v>837</v>
      </c>
      <c r="N44" s="131">
        <v>6231</v>
      </c>
      <c r="O44" s="80">
        <f>S44-P44-10.82-13.04</f>
        <v>14.18</v>
      </c>
      <c r="P44" s="79">
        <v>4.261475294117647</v>
      </c>
      <c r="Q44" s="75">
        <v>25</v>
      </c>
      <c r="R44" s="75">
        <v>13.04</v>
      </c>
      <c r="S44" s="80">
        <f>SUM(P44:R44)</f>
        <v>42.301475294117644</v>
      </c>
      <c r="T44" s="75">
        <v>100</v>
      </c>
      <c r="U44" s="117">
        <v>11.6</v>
      </c>
      <c r="V44" s="121" t="s">
        <v>818</v>
      </c>
      <c r="W44" s="78">
        <v>3</v>
      </c>
      <c r="X44" s="78">
        <v>11</v>
      </c>
      <c r="Y44" s="78">
        <v>4</v>
      </c>
      <c r="Z44" s="78">
        <v>60</v>
      </c>
      <c r="AA44" s="75"/>
      <c r="AB44" s="78">
        <v>0</v>
      </c>
      <c r="AC44" s="82">
        <v>5</v>
      </c>
      <c r="AD44" s="83">
        <v>100</v>
      </c>
      <c r="AE44" s="84" t="s">
        <v>660</v>
      </c>
      <c r="AF44" s="75" t="s">
        <v>666</v>
      </c>
      <c r="AG44" s="85">
        <v>50</v>
      </c>
      <c r="AH44" s="84" t="s">
        <v>675</v>
      </c>
      <c r="AI44" s="75" t="s">
        <v>676</v>
      </c>
      <c r="AJ44" s="111">
        <v>20</v>
      </c>
      <c r="AK44" s="84"/>
      <c r="AL44" s="75"/>
      <c r="AM44" s="111"/>
      <c r="AN44" s="84"/>
      <c r="AO44" s="75"/>
      <c r="AP44" s="111"/>
      <c r="AQ44" s="112" t="s">
        <v>791</v>
      </c>
      <c r="AR44" s="86" t="s">
        <v>790</v>
      </c>
      <c r="AS44" s="113">
        <v>30</v>
      </c>
      <c r="AT44" s="112"/>
      <c r="AU44" s="86"/>
      <c r="AV44" s="113"/>
    </row>
    <row r="45" spans="1:48" s="56" customFormat="1" ht="12.75">
      <c r="A45" s="86"/>
      <c r="B45" s="87"/>
      <c r="C45" s="96"/>
      <c r="D45" s="124"/>
      <c r="E45" s="86"/>
      <c r="F45" s="86"/>
      <c r="G45" s="86"/>
      <c r="H45" s="86"/>
      <c r="I45" s="86"/>
      <c r="J45" s="75"/>
      <c r="K45" s="75"/>
      <c r="L45" s="75"/>
      <c r="M45" s="75"/>
      <c r="N45" s="106"/>
      <c r="O45" s="80"/>
      <c r="P45" s="90"/>
      <c r="Q45" s="75"/>
      <c r="R45" s="75"/>
      <c r="S45" s="80"/>
      <c r="T45" s="75"/>
      <c r="U45" s="117"/>
      <c r="V45" s="81"/>
      <c r="W45" s="78"/>
      <c r="X45" s="78"/>
      <c r="Y45" s="78"/>
      <c r="Z45" s="78"/>
      <c r="AA45" s="93"/>
      <c r="AB45" s="78"/>
      <c r="AC45" s="82"/>
      <c r="AD45" s="83"/>
      <c r="AE45" s="84"/>
      <c r="AF45" s="75"/>
      <c r="AG45" s="85"/>
      <c r="AH45" s="112"/>
      <c r="AI45" s="86"/>
      <c r="AJ45" s="113"/>
      <c r="AK45" s="112"/>
      <c r="AL45" s="86"/>
      <c r="AM45" s="113"/>
      <c r="AN45" s="112"/>
      <c r="AO45" s="86"/>
      <c r="AP45" s="113"/>
      <c r="AQ45" s="112"/>
      <c r="AR45" s="86"/>
      <c r="AS45" s="113"/>
      <c r="AT45" s="112"/>
      <c r="AU45" s="86"/>
      <c r="AV45" s="113"/>
    </row>
    <row r="46" spans="1:48" s="56" customFormat="1" ht="12.75">
      <c r="A46" s="53"/>
      <c r="B46" s="54"/>
      <c r="C46" s="55"/>
      <c r="D46" s="125"/>
      <c r="E46" s="53"/>
      <c r="F46" s="53"/>
      <c r="H46" s="53"/>
      <c r="I46" s="53"/>
      <c r="J46" s="53"/>
      <c r="K46" s="53"/>
      <c r="L46" s="53"/>
      <c r="M46" s="53"/>
      <c r="N46" s="53"/>
      <c r="O46" s="53"/>
      <c r="P46" s="53"/>
      <c r="Q46" s="55"/>
      <c r="R46" s="55"/>
      <c r="S46" s="55"/>
      <c r="T46" s="55"/>
      <c r="U46" s="119"/>
      <c r="V46" s="53"/>
      <c r="W46" s="55"/>
      <c r="X46" s="55"/>
      <c r="Y46" s="55"/>
      <c r="Z46" s="55"/>
      <c r="AA46" s="55"/>
      <c r="AB46" s="55"/>
      <c r="AC46" s="55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</row>
    <row r="47" spans="1:48" s="56" customFormat="1" ht="12.75">
      <c r="A47" s="53"/>
      <c r="B47" s="54"/>
      <c r="C47" s="55"/>
      <c r="D47" s="125"/>
      <c r="E47" s="53"/>
      <c r="F47" s="53"/>
      <c r="H47" s="53"/>
      <c r="I47" s="53"/>
      <c r="J47" s="53"/>
      <c r="K47" s="53"/>
      <c r="L47" s="53"/>
      <c r="M47" s="53"/>
      <c r="N47" s="53"/>
      <c r="O47" s="53"/>
      <c r="P47" s="53"/>
      <c r="Q47" s="55"/>
      <c r="R47" s="55"/>
      <c r="S47" s="55"/>
      <c r="T47" s="55"/>
      <c r="U47" s="119"/>
      <c r="V47" s="53"/>
      <c r="W47" s="55"/>
      <c r="X47" s="55"/>
      <c r="Y47" s="55"/>
      <c r="Z47" s="55"/>
      <c r="AA47" s="55"/>
      <c r="AB47" s="55"/>
      <c r="AC47" s="55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</row>
    <row r="48" spans="1:48" s="56" customFormat="1" ht="12.75">
      <c r="A48" s="53"/>
      <c r="B48" s="54"/>
      <c r="C48" s="55"/>
      <c r="D48" s="125"/>
      <c r="E48" s="53"/>
      <c r="F48" s="53"/>
      <c r="H48" s="53"/>
      <c r="I48" s="53"/>
      <c r="J48" s="53"/>
      <c r="K48" s="53"/>
      <c r="L48" s="53"/>
      <c r="M48" s="53"/>
      <c r="N48" s="53"/>
      <c r="O48" s="53"/>
      <c r="P48" s="53"/>
      <c r="Q48" s="55"/>
      <c r="R48" s="55"/>
      <c r="S48" s="55"/>
      <c r="T48" s="55"/>
      <c r="U48" s="119"/>
      <c r="V48" s="53"/>
      <c r="W48" s="55"/>
      <c r="X48" s="55"/>
      <c r="Y48" s="55"/>
      <c r="Z48" s="55"/>
      <c r="AA48" s="55"/>
      <c r="AB48" s="55"/>
      <c r="AC48" s="55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</row>
    <row r="49" spans="1:48" s="56" customFormat="1" ht="12.75">
      <c r="A49" s="53"/>
      <c r="B49" s="54"/>
      <c r="C49" s="55"/>
      <c r="D49" s="125"/>
      <c r="E49" s="53"/>
      <c r="F49" s="53"/>
      <c r="H49" s="53"/>
      <c r="I49" s="53"/>
      <c r="J49" s="53"/>
      <c r="K49" s="53"/>
      <c r="L49" s="53"/>
      <c r="M49" s="53"/>
      <c r="N49" s="53"/>
      <c r="O49" s="53"/>
      <c r="P49" s="53"/>
      <c r="Q49" s="55"/>
      <c r="R49" s="55"/>
      <c r="S49" s="55"/>
      <c r="T49" s="55"/>
      <c r="U49" s="119"/>
      <c r="V49" s="53"/>
      <c r="W49" s="55"/>
      <c r="X49" s="55"/>
      <c r="Y49" s="55"/>
      <c r="Z49" s="55"/>
      <c r="AA49" s="55"/>
      <c r="AB49" s="55"/>
      <c r="AC49" s="55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</row>
    <row r="50" spans="1:48" s="56" customFormat="1" ht="12.75">
      <c r="A50" s="53"/>
      <c r="B50" s="54"/>
      <c r="C50" s="55"/>
      <c r="D50" s="125"/>
      <c r="E50" s="53"/>
      <c r="F50" s="53"/>
      <c r="H50" s="53"/>
      <c r="I50" s="53"/>
      <c r="J50" s="53"/>
      <c r="K50" s="53"/>
      <c r="L50" s="53"/>
      <c r="M50" s="53"/>
      <c r="N50" s="53"/>
      <c r="O50" s="53"/>
      <c r="P50" s="53"/>
      <c r="Q50" s="55"/>
      <c r="R50" s="55"/>
      <c r="S50" s="55"/>
      <c r="T50" s="55"/>
      <c r="U50" s="119"/>
      <c r="V50" s="53"/>
      <c r="W50" s="55"/>
      <c r="X50" s="55"/>
      <c r="Y50" s="55"/>
      <c r="Z50" s="55"/>
      <c r="AA50" s="55"/>
      <c r="AB50" s="55"/>
      <c r="AC50" s="55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</row>
    <row r="51" spans="1:48" s="56" customFormat="1" ht="12.75">
      <c r="A51" s="53"/>
      <c r="B51" s="54"/>
      <c r="C51" s="55"/>
      <c r="D51" s="125"/>
      <c r="E51" s="53"/>
      <c r="F51" s="53"/>
      <c r="H51" s="53"/>
      <c r="I51" s="53"/>
      <c r="J51" s="53"/>
      <c r="K51" s="53"/>
      <c r="L51" s="53"/>
      <c r="M51" s="53"/>
      <c r="N51" s="53"/>
      <c r="O51" s="53"/>
      <c r="P51" s="53"/>
      <c r="Q51" s="55"/>
      <c r="R51" s="55"/>
      <c r="S51" s="55"/>
      <c r="T51" s="55"/>
      <c r="U51" s="119"/>
      <c r="V51" s="53"/>
      <c r="W51" s="55"/>
      <c r="X51" s="55"/>
      <c r="Y51" s="55"/>
      <c r="Z51" s="55"/>
      <c r="AA51" s="55"/>
      <c r="AB51" s="55"/>
      <c r="AC51" s="55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48" s="56" customFormat="1" ht="12.75">
      <c r="A52" s="53"/>
      <c r="B52" s="54"/>
      <c r="C52" s="55"/>
      <c r="D52" s="125"/>
      <c r="E52" s="53"/>
      <c r="F52" s="53"/>
      <c r="H52" s="53"/>
      <c r="I52" s="53"/>
      <c r="J52" s="53"/>
      <c r="K52" s="53"/>
      <c r="L52" s="53"/>
      <c r="M52" s="53"/>
      <c r="N52" s="53"/>
      <c r="O52" s="53"/>
      <c r="P52" s="53"/>
      <c r="Q52" s="55"/>
      <c r="R52" s="55"/>
      <c r="S52" s="55"/>
      <c r="T52" s="55"/>
      <c r="U52" s="119"/>
      <c r="V52" s="53"/>
      <c r="W52" s="55"/>
      <c r="X52" s="55"/>
      <c r="Y52" s="55"/>
      <c r="Z52" s="58"/>
      <c r="AA52" s="55"/>
      <c r="AB52" s="55"/>
      <c r="AC52" s="55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</row>
    <row r="53" spans="1:48" s="56" customFormat="1" ht="12.75">
      <c r="A53" s="53"/>
      <c r="B53" s="54"/>
      <c r="C53" s="55"/>
      <c r="D53" s="125"/>
      <c r="E53" s="53"/>
      <c r="F53" s="53"/>
      <c r="H53" s="53"/>
      <c r="I53" s="53"/>
      <c r="J53" s="53"/>
      <c r="K53" s="53"/>
      <c r="L53" s="53"/>
      <c r="M53" s="53"/>
      <c r="N53" s="53"/>
      <c r="O53" s="53"/>
      <c r="P53" s="53"/>
      <c r="Q53" s="55"/>
      <c r="R53" s="55"/>
      <c r="S53" s="55"/>
      <c r="T53" s="55"/>
      <c r="U53" s="119"/>
      <c r="V53" s="53"/>
      <c r="W53" s="55"/>
      <c r="X53" s="55"/>
      <c r="Y53" s="55"/>
      <c r="Z53" s="55"/>
      <c r="AA53" s="55"/>
      <c r="AB53" s="55"/>
      <c r="AC53" s="55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</row>
    <row r="54" spans="1:48" s="56" customFormat="1" ht="12.75">
      <c r="A54" s="53"/>
      <c r="B54" s="54"/>
      <c r="C54" s="55"/>
      <c r="D54" s="125"/>
      <c r="E54" s="53"/>
      <c r="F54" s="53"/>
      <c r="H54" s="53"/>
      <c r="I54" s="53"/>
      <c r="J54" s="53"/>
      <c r="K54" s="53"/>
      <c r="L54" s="53"/>
      <c r="M54" s="53"/>
      <c r="N54" s="53"/>
      <c r="O54" s="53"/>
      <c r="P54" s="53"/>
      <c r="Q54" s="55"/>
      <c r="R54" s="55"/>
      <c r="S54" s="55"/>
      <c r="T54" s="55"/>
      <c r="U54" s="119"/>
      <c r="V54" s="53"/>
      <c r="W54" s="55"/>
      <c r="X54" s="55"/>
      <c r="Y54" s="55"/>
      <c r="Z54" s="55"/>
      <c r="AA54" s="55"/>
      <c r="AB54" s="55"/>
      <c r="AC54" s="55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</row>
    <row r="55" spans="1:48" s="56" customFormat="1" ht="12.75">
      <c r="A55" s="53"/>
      <c r="B55" s="54"/>
      <c r="C55" s="55"/>
      <c r="D55" s="125"/>
      <c r="E55" s="53"/>
      <c r="F55" s="53"/>
      <c r="H55" s="53"/>
      <c r="I55" s="53"/>
      <c r="J55" s="53"/>
      <c r="K55" s="53"/>
      <c r="L55" s="53"/>
      <c r="M55" s="53"/>
      <c r="N55" s="53"/>
      <c r="O55" s="53"/>
      <c r="P55" s="53"/>
      <c r="Q55" s="55"/>
      <c r="R55" s="55"/>
      <c r="S55" s="55"/>
      <c r="T55" s="55"/>
      <c r="U55" s="119"/>
      <c r="V55" s="53"/>
      <c r="W55" s="55"/>
      <c r="X55" s="55"/>
      <c r="Y55" s="55"/>
      <c r="Z55" s="55"/>
      <c r="AA55" s="55"/>
      <c r="AB55" s="55"/>
      <c r="AC55" s="55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</row>
    <row r="56" spans="1:48" s="56" customFormat="1" ht="12.75">
      <c r="A56" s="53"/>
      <c r="B56" s="54"/>
      <c r="C56" s="55"/>
      <c r="D56" s="125"/>
      <c r="E56" s="53"/>
      <c r="F56" s="53"/>
      <c r="H56" s="53"/>
      <c r="I56" s="53"/>
      <c r="J56" s="53"/>
      <c r="K56" s="53"/>
      <c r="L56" s="53"/>
      <c r="M56" s="53"/>
      <c r="N56" s="53"/>
      <c r="O56" s="53"/>
      <c r="P56" s="53"/>
      <c r="Q56" s="55"/>
      <c r="R56" s="55"/>
      <c r="S56" s="55"/>
      <c r="T56" s="55"/>
      <c r="U56" s="119"/>
      <c r="V56" s="53"/>
      <c r="W56" s="55"/>
      <c r="X56" s="55"/>
      <c r="Y56" s="55"/>
      <c r="Z56" s="55"/>
      <c r="AA56" s="55"/>
      <c r="AB56" s="55"/>
      <c r="AC56" s="55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</row>
    <row r="57" spans="1:48" s="56" customFormat="1" ht="12.75">
      <c r="A57" s="53"/>
      <c r="B57" s="54"/>
      <c r="C57" s="55"/>
      <c r="D57" s="125"/>
      <c r="E57" s="53"/>
      <c r="F57" s="53"/>
      <c r="H57" s="53"/>
      <c r="I57" s="53"/>
      <c r="J57" s="53"/>
      <c r="K57" s="53"/>
      <c r="L57" s="53"/>
      <c r="M57" s="53"/>
      <c r="N57" s="53"/>
      <c r="O57" s="53"/>
      <c r="P57" s="53"/>
      <c r="Q57" s="55"/>
      <c r="R57" s="55"/>
      <c r="S57" s="55"/>
      <c r="T57" s="55"/>
      <c r="U57" s="119"/>
      <c r="V57" s="53"/>
      <c r="W57" s="55"/>
      <c r="X57" s="55"/>
      <c r="Y57" s="55"/>
      <c r="Z57" s="55"/>
      <c r="AA57" s="55"/>
      <c r="AB57" s="55"/>
      <c r="AC57" s="55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</row>
    <row r="58" spans="1:48" s="56" customFormat="1" ht="12.75">
      <c r="A58" s="53"/>
      <c r="B58" s="54"/>
      <c r="C58" s="55"/>
      <c r="D58" s="125"/>
      <c r="E58" s="53"/>
      <c r="F58" s="53"/>
      <c r="H58" s="53"/>
      <c r="I58" s="53"/>
      <c r="J58" s="53"/>
      <c r="K58" s="53"/>
      <c r="L58" s="53"/>
      <c r="M58" s="53"/>
      <c r="N58" s="53"/>
      <c r="O58" s="53"/>
      <c r="P58" s="53"/>
      <c r="Q58" s="55"/>
      <c r="R58" s="55"/>
      <c r="S58" s="55"/>
      <c r="T58" s="55"/>
      <c r="U58" s="119"/>
      <c r="V58" s="53"/>
      <c r="W58" s="55"/>
      <c r="X58" s="55"/>
      <c r="Y58" s="55"/>
      <c r="Z58" s="55"/>
      <c r="AA58" s="55"/>
      <c r="AB58" s="55"/>
      <c r="AC58" s="55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</row>
    <row r="59" spans="1:48" s="56" customFormat="1" ht="12.75">
      <c r="A59" s="53"/>
      <c r="B59" s="54"/>
      <c r="C59" s="55"/>
      <c r="D59" s="125"/>
      <c r="E59" s="53"/>
      <c r="F59" s="53"/>
      <c r="H59" s="53"/>
      <c r="I59" s="53"/>
      <c r="J59" s="53"/>
      <c r="K59" s="53"/>
      <c r="L59" s="53"/>
      <c r="M59" s="53"/>
      <c r="N59" s="53"/>
      <c r="O59" s="53"/>
      <c r="P59" s="53"/>
      <c r="Q59" s="55"/>
      <c r="R59" s="55"/>
      <c r="S59" s="55"/>
      <c r="T59" s="55"/>
      <c r="U59" s="119"/>
      <c r="V59" s="53"/>
      <c r="W59" s="55"/>
      <c r="X59" s="55"/>
      <c r="Y59" s="55"/>
      <c r="Z59" s="55"/>
      <c r="AA59" s="55"/>
      <c r="AB59" s="55"/>
      <c r="AC59" s="55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</row>
    <row r="60" spans="1:48" s="56" customFormat="1" ht="12.75">
      <c r="A60" s="53"/>
      <c r="B60" s="54"/>
      <c r="C60" s="55"/>
      <c r="D60" s="125"/>
      <c r="E60" s="53"/>
      <c r="F60" s="53"/>
      <c r="H60" s="53"/>
      <c r="I60" s="53"/>
      <c r="J60" s="53"/>
      <c r="K60" s="53"/>
      <c r="L60" s="53"/>
      <c r="M60" s="53"/>
      <c r="N60" s="53"/>
      <c r="O60" s="53"/>
      <c r="P60" s="53"/>
      <c r="Q60" s="55"/>
      <c r="R60" s="55"/>
      <c r="S60" s="55"/>
      <c r="T60" s="55"/>
      <c r="U60" s="119"/>
      <c r="V60" s="53"/>
      <c r="W60" s="55"/>
      <c r="X60" s="55"/>
      <c r="Y60" s="55"/>
      <c r="Z60" s="55"/>
      <c r="AA60" s="55"/>
      <c r="AB60" s="55"/>
      <c r="AC60" s="55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</row>
    <row r="61" spans="1:48" s="56" customFormat="1" ht="12.75">
      <c r="A61" s="53"/>
      <c r="B61" s="54"/>
      <c r="C61" s="55"/>
      <c r="D61" s="125"/>
      <c r="E61" s="53"/>
      <c r="F61" s="53"/>
      <c r="H61" s="53"/>
      <c r="I61" s="53"/>
      <c r="J61" s="53"/>
      <c r="K61" s="53"/>
      <c r="L61" s="53"/>
      <c r="M61" s="53"/>
      <c r="N61" s="53"/>
      <c r="O61" s="53"/>
      <c r="P61" s="53"/>
      <c r="Q61" s="55"/>
      <c r="R61" s="55"/>
      <c r="S61" s="55"/>
      <c r="T61" s="55"/>
      <c r="U61" s="119"/>
      <c r="V61" s="53"/>
      <c r="W61" s="55"/>
      <c r="X61" s="55"/>
      <c r="Y61" s="55"/>
      <c r="Z61" s="55"/>
      <c r="AA61" s="55"/>
      <c r="AB61" s="55"/>
      <c r="AC61" s="55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</row>
    <row r="62" spans="1:48" s="56" customFormat="1" ht="12.75">
      <c r="A62" s="53"/>
      <c r="B62" s="54"/>
      <c r="C62" s="55"/>
      <c r="D62" s="125"/>
      <c r="E62" s="53"/>
      <c r="F62" s="53"/>
      <c r="H62" s="53"/>
      <c r="I62" s="53"/>
      <c r="J62" s="53"/>
      <c r="K62" s="53"/>
      <c r="L62" s="53"/>
      <c r="M62" s="53"/>
      <c r="N62" s="53"/>
      <c r="O62" s="53"/>
      <c r="P62" s="53"/>
      <c r="Q62" s="55"/>
      <c r="R62" s="55"/>
      <c r="S62" s="55"/>
      <c r="T62" s="55"/>
      <c r="U62" s="119"/>
      <c r="V62" s="53"/>
      <c r="W62" s="55"/>
      <c r="X62" s="55"/>
      <c r="Y62" s="55"/>
      <c r="Z62" s="55"/>
      <c r="AA62" s="55"/>
      <c r="AB62" s="55"/>
      <c r="AC62" s="55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</row>
    <row r="63" spans="1:48" s="56" customFormat="1" ht="12.75">
      <c r="A63" s="53"/>
      <c r="B63" s="54"/>
      <c r="C63" s="55"/>
      <c r="D63" s="125"/>
      <c r="E63" s="53"/>
      <c r="F63" s="53"/>
      <c r="H63" s="53"/>
      <c r="I63" s="53"/>
      <c r="J63" s="53"/>
      <c r="K63" s="53"/>
      <c r="L63" s="53"/>
      <c r="M63" s="53"/>
      <c r="N63" s="53"/>
      <c r="O63" s="53"/>
      <c r="P63" s="53"/>
      <c r="Q63" s="55"/>
      <c r="R63" s="55"/>
      <c r="S63" s="55"/>
      <c r="T63" s="55"/>
      <c r="U63" s="119"/>
      <c r="V63" s="53"/>
      <c r="W63" s="55"/>
      <c r="X63" s="55"/>
      <c r="Y63" s="55"/>
      <c r="Z63" s="55"/>
      <c r="AA63" s="55"/>
      <c r="AB63" s="55"/>
      <c r="AC63" s="55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</row>
    <row r="64" spans="1:48" s="56" customFormat="1" ht="12.75">
      <c r="A64" s="53"/>
      <c r="B64" s="54"/>
      <c r="C64" s="55"/>
      <c r="D64" s="125"/>
      <c r="E64" s="53"/>
      <c r="F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55"/>
      <c r="S64" s="55"/>
      <c r="T64" s="55"/>
      <c r="U64" s="119"/>
      <c r="V64" s="53"/>
      <c r="W64" s="55"/>
      <c r="X64" s="55"/>
      <c r="Y64" s="55"/>
      <c r="Z64" s="55"/>
      <c r="AA64" s="55"/>
      <c r="AB64" s="55"/>
      <c r="AC64" s="55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</row>
    <row r="65" spans="1:48" s="56" customFormat="1" ht="12.75">
      <c r="A65" s="53"/>
      <c r="B65" s="54"/>
      <c r="C65" s="55"/>
      <c r="D65" s="125"/>
      <c r="E65" s="53"/>
      <c r="F65" s="53"/>
      <c r="H65" s="53"/>
      <c r="I65" s="53"/>
      <c r="J65" s="53"/>
      <c r="K65" s="53"/>
      <c r="L65" s="53"/>
      <c r="M65" s="53"/>
      <c r="N65" s="53"/>
      <c r="O65" s="53"/>
      <c r="P65" s="53"/>
      <c r="Q65" s="55"/>
      <c r="R65" s="55"/>
      <c r="S65" s="55"/>
      <c r="T65" s="55"/>
      <c r="U65" s="119"/>
      <c r="V65" s="53"/>
      <c r="W65" s="55"/>
      <c r="X65" s="55"/>
      <c r="Y65" s="55"/>
      <c r="Z65" s="55"/>
      <c r="AA65" s="55"/>
      <c r="AB65" s="55"/>
      <c r="AC65" s="55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</row>
    <row r="66" spans="1:48" s="56" customFormat="1" ht="12.75">
      <c r="A66" s="53"/>
      <c r="B66" s="54"/>
      <c r="C66" s="55"/>
      <c r="D66" s="125"/>
      <c r="E66" s="53"/>
      <c r="F66" s="53"/>
      <c r="H66" s="53"/>
      <c r="I66" s="53"/>
      <c r="J66" s="53"/>
      <c r="K66" s="53"/>
      <c r="L66" s="53"/>
      <c r="M66" s="53"/>
      <c r="N66" s="53"/>
      <c r="O66" s="53"/>
      <c r="P66" s="53"/>
      <c r="Q66" s="55"/>
      <c r="R66" s="55"/>
      <c r="S66" s="55"/>
      <c r="T66" s="55"/>
      <c r="U66" s="119"/>
      <c r="V66" s="53"/>
      <c r="W66" s="55"/>
      <c r="X66" s="55"/>
      <c r="Y66" s="55"/>
      <c r="Z66" s="55"/>
      <c r="AA66" s="55"/>
      <c r="AB66" s="55"/>
      <c r="AC66" s="55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</row>
    <row r="67" spans="1:48" s="56" customFormat="1" ht="12.75">
      <c r="A67" s="53"/>
      <c r="B67" s="54"/>
      <c r="C67" s="55"/>
      <c r="D67" s="125"/>
      <c r="E67" s="53"/>
      <c r="F67" s="53"/>
      <c r="H67" s="53"/>
      <c r="I67" s="53"/>
      <c r="J67" s="53"/>
      <c r="K67" s="53"/>
      <c r="L67" s="53"/>
      <c r="M67" s="53"/>
      <c r="N67" s="53"/>
      <c r="O67" s="53"/>
      <c r="P67" s="53"/>
      <c r="Q67" s="55"/>
      <c r="R67" s="55"/>
      <c r="S67" s="55"/>
      <c r="T67" s="55"/>
      <c r="U67" s="119"/>
      <c r="V67" s="53"/>
      <c r="W67" s="55"/>
      <c r="X67" s="55"/>
      <c r="Y67" s="55"/>
      <c r="Z67" s="55"/>
      <c r="AA67" s="55"/>
      <c r="AB67" s="55"/>
      <c r="AC67" s="55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</row>
    <row r="68" spans="1:48" s="56" customFormat="1" ht="12.75">
      <c r="A68" s="53"/>
      <c r="B68" s="54"/>
      <c r="C68" s="55"/>
      <c r="D68" s="125"/>
      <c r="E68" s="53"/>
      <c r="F68" s="53"/>
      <c r="H68" s="53"/>
      <c r="I68" s="53"/>
      <c r="J68" s="53"/>
      <c r="K68" s="53"/>
      <c r="L68" s="53"/>
      <c r="M68" s="53"/>
      <c r="N68" s="53"/>
      <c r="O68" s="53"/>
      <c r="P68" s="53"/>
      <c r="Q68" s="55"/>
      <c r="R68" s="55"/>
      <c r="S68" s="55"/>
      <c r="T68" s="55"/>
      <c r="U68" s="119"/>
      <c r="V68" s="53"/>
      <c r="W68" s="55"/>
      <c r="X68" s="55"/>
      <c r="Y68" s="55"/>
      <c r="Z68" s="55"/>
      <c r="AA68" s="55"/>
      <c r="AB68" s="55"/>
      <c r="AC68" s="55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</row>
    <row r="69" spans="1:48" s="56" customFormat="1" ht="12.75">
      <c r="A69" s="53"/>
      <c r="B69" s="54"/>
      <c r="C69" s="55"/>
      <c r="D69" s="125"/>
      <c r="E69" s="53"/>
      <c r="F69" s="53"/>
      <c r="H69" s="53"/>
      <c r="I69" s="53"/>
      <c r="J69" s="53"/>
      <c r="K69" s="53"/>
      <c r="L69" s="53"/>
      <c r="M69" s="53"/>
      <c r="N69" s="53"/>
      <c r="O69" s="53"/>
      <c r="P69" s="53"/>
      <c r="Q69" s="55"/>
      <c r="R69" s="55"/>
      <c r="S69" s="55"/>
      <c r="T69" s="55"/>
      <c r="U69" s="119"/>
      <c r="V69" s="53"/>
      <c r="W69" s="55"/>
      <c r="X69" s="55"/>
      <c r="Y69" s="55"/>
      <c r="Z69" s="55"/>
      <c r="AA69" s="55"/>
      <c r="AB69" s="55"/>
      <c r="AC69" s="55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</row>
    <row r="70" spans="1:48" s="56" customFormat="1" ht="12.75">
      <c r="A70" s="53"/>
      <c r="B70" s="54"/>
      <c r="C70" s="55"/>
      <c r="D70" s="125"/>
      <c r="E70" s="53"/>
      <c r="F70" s="53"/>
      <c r="H70" s="53"/>
      <c r="I70" s="53"/>
      <c r="J70" s="53"/>
      <c r="K70" s="53"/>
      <c r="L70" s="53"/>
      <c r="M70" s="53"/>
      <c r="N70" s="53"/>
      <c r="O70" s="53"/>
      <c r="P70" s="53"/>
      <c r="Q70" s="55"/>
      <c r="R70" s="55"/>
      <c r="S70" s="55"/>
      <c r="T70" s="55"/>
      <c r="U70" s="119"/>
      <c r="V70" s="53"/>
      <c r="W70" s="55"/>
      <c r="X70" s="55"/>
      <c r="Y70" s="55"/>
      <c r="Z70" s="55"/>
      <c r="AA70" s="55"/>
      <c r="AB70" s="55"/>
      <c r="AC70" s="55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</row>
    <row r="71" spans="1:48" s="56" customFormat="1" ht="12.75">
      <c r="A71" s="53"/>
      <c r="B71" s="54"/>
      <c r="C71" s="55"/>
      <c r="D71" s="125"/>
      <c r="E71" s="53"/>
      <c r="F71" s="53"/>
      <c r="H71" s="53"/>
      <c r="I71" s="53"/>
      <c r="J71" s="53"/>
      <c r="K71" s="53"/>
      <c r="L71" s="53"/>
      <c r="M71" s="53"/>
      <c r="N71" s="53"/>
      <c r="O71" s="53"/>
      <c r="P71" s="53"/>
      <c r="Q71" s="55"/>
      <c r="R71" s="55"/>
      <c r="S71" s="55"/>
      <c r="T71" s="55"/>
      <c r="U71" s="119"/>
      <c r="V71" s="53"/>
      <c r="W71" s="55"/>
      <c r="X71" s="55"/>
      <c r="Y71" s="55"/>
      <c r="Z71" s="55"/>
      <c r="AA71" s="55"/>
      <c r="AB71" s="55"/>
      <c r="AC71" s="55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</row>
    <row r="72" spans="1:48" s="56" customFormat="1" ht="12.75">
      <c r="A72" s="53"/>
      <c r="B72" s="54"/>
      <c r="C72" s="55"/>
      <c r="D72" s="125"/>
      <c r="E72" s="53"/>
      <c r="F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55"/>
      <c r="S72" s="55"/>
      <c r="T72" s="55"/>
      <c r="U72" s="119"/>
      <c r="V72" s="53"/>
      <c r="W72" s="55"/>
      <c r="X72" s="55"/>
      <c r="Y72" s="55"/>
      <c r="Z72" s="55"/>
      <c r="AA72" s="55"/>
      <c r="AB72" s="55"/>
      <c r="AC72" s="55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</row>
    <row r="73" spans="1:48" s="56" customFormat="1" ht="12.75">
      <c r="A73" s="53"/>
      <c r="B73" s="54"/>
      <c r="C73" s="55"/>
      <c r="D73" s="125"/>
      <c r="E73" s="53"/>
      <c r="F73" s="53"/>
      <c r="H73" s="53"/>
      <c r="I73" s="53"/>
      <c r="J73" s="53"/>
      <c r="K73" s="53"/>
      <c r="L73" s="53"/>
      <c r="M73" s="53"/>
      <c r="N73" s="53"/>
      <c r="O73" s="53"/>
      <c r="P73" s="53"/>
      <c r="Q73" s="55"/>
      <c r="R73" s="55"/>
      <c r="S73" s="55"/>
      <c r="T73" s="55"/>
      <c r="U73" s="119"/>
      <c r="V73" s="53"/>
      <c r="W73" s="55"/>
      <c r="X73" s="55"/>
      <c r="Y73" s="55"/>
      <c r="Z73" s="55"/>
      <c r="AA73" s="55"/>
      <c r="AB73" s="55"/>
      <c r="AC73" s="55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</row>
    <row r="74" spans="1:48" s="56" customFormat="1" ht="12.75">
      <c r="A74" s="53"/>
      <c r="B74" s="54"/>
      <c r="C74" s="55"/>
      <c r="D74" s="125"/>
      <c r="E74" s="53"/>
      <c r="F74" s="53"/>
      <c r="H74" s="53"/>
      <c r="I74" s="53"/>
      <c r="J74" s="53"/>
      <c r="K74" s="53"/>
      <c r="L74" s="53"/>
      <c r="M74" s="53"/>
      <c r="N74" s="53"/>
      <c r="O74" s="53"/>
      <c r="P74" s="53"/>
      <c r="Q74" s="55"/>
      <c r="R74" s="55"/>
      <c r="S74" s="55"/>
      <c r="T74" s="55"/>
      <c r="U74" s="119"/>
      <c r="V74" s="53"/>
      <c r="W74" s="55"/>
      <c r="X74" s="55"/>
      <c r="Y74" s="55"/>
      <c r="Z74" s="55"/>
      <c r="AA74" s="55"/>
      <c r="AB74" s="55"/>
      <c r="AC74" s="55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</row>
    <row r="75" spans="1:48" s="56" customFormat="1" ht="12.75">
      <c r="A75" s="53"/>
      <c r="B75" s="54"/>
      <c r="C75" s="55"/>
      <c r="D75" s="125"/>
      <c r="E75" s="53"/>
      <c r="F75" s="53"/>
      <c r="H75" s="53"/>
      <c r="I75" s="53"/>
      <c r="J75" s="53"/>
      <c r="K75" s="53"/>
      <c r="L75" s="53"/>
      <c r="M75" s="53"/>
      <c r="N75" s="53"/>
      <c r="O75" s="53"/>
      <c r="P75" s="53"/>
      <c r="Q75" s="55"/>
      <c r="R75" s="55"/>
      <c r="S75" s="55"/>
      <c r="T75" s="55"/>
      <c r="U75" s="119"/>
      <c r="V75" s="53"/>
      <c r="W75" s="55"/>
      <c r="X75" s="55"/>
      <c r="Y75" s="55"/>
      <c r="Z75" s="55"/>
      <c r="AA75" s="55"/>
      <c r="AB75" s="55"/>
      <c r="AC75" s="55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</row>
    <row r="76" spans="1:48" s="56" customFormat="1" ht="12.75">
      <c r="A76" s="53"/>
      <c r="B76" s="54"/>
      <c r="C76" s="55"/>
      <c r="D76" s="125"/>
      <c r="E76" s="53"/>
      <c r="F76" s="53"/>
      <c r="H76" s="53"/>
      <c r="I76" s="53"/>
      <c r="J76" s="53"/>
      <c r="K76" s="53"/>
      <c r="L76" s="53"/>
      <c r="M76" s="53"/>
      <c r="N76" s="53"/>
      <c r="O76" s="53"/>
      <c r="P76" s="53"/>
      <c r="Q76" s="55"/>
      <c r="R76" s="55"/>
      <c r="S76" s="55"/>
      <c r="T76" s="55"/>
      <c r="U76" s="119"/>
      <c r="V76" s="53"/>
      <c r="W76" s="55"/>
      <c r="X76" s="55"/>
      <c r="Y76" s="55"/>
      <c r="Z76" s="55"/>
      <c r="AA76" s="55"/>
      <c r="AB76" s="55"/>
      <c r="AC76" s="55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</row>
    <row r="77" spans="1:48" s="56" customFormat="1" ht="12.75">
      <c r="A77" s="53"/>
      <c r="B77" s="54"/>
      <c r="C77" s="55"/>
      <c r="D77" s="125"/>
      <c r="E77" s="53"/>
      <c r="F77" s="53"/>
      <c r="H77" s="53"/>
      <c r="I77" s="53"/>
      <c r="J77" s="53"/>
      <c r="K77" s="53"/>
      <c r="L77" s="53"/>
      <c r="M77" s="53"/>
      <c r="N77" s="53"/>
      <c r="O77" s="53"/>
      <c r="P77" s="53"/>
      <c r="Q77" s="55"/>
      <c r="R77" s="55"/>
      <c r="S77" s="55"/>
      <c r="T77" s="55"/>
      <c r="U77" s="119"/>
      <c r="V77" s="53"/>
      <c r="W77" s="55"/>
      <c r="X77" s="55"/>
      <c r="Y77" s="55"/>
      <c r="Z77" s="55"/>
      <c r="AA77" s="55"/>
      <c r="AB77" s="55"/>
      <c r="AC77" s="55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</row>
    <row r="78" spans="1:48" s="56" customFormat="1" ht="12.75">
      <c r="A78" s="53"/>
      <c r="B78" s="54"/>
      <c r="C78" s="55"/>
      <c r="D78" s="125"/>
      <c r="E78" s="53"/>
      <c r="F78" s="53"/>
      <c r="H78" s="53"/>
      <c r="I78" s="53"/>
      <c r="J78" s="53"/>
      <c r="K78" s="53"/>
      <c r="L78" s="53"/>
      <c r="M78" s="53"/>
      <c r="N78" s="53"/>
      <c r="O78" s="53"/>
      <c r="P78" s="53"/>
      <c r="Q78" s="55"/>
      <c r="R78" s="55"/>
      <c r="S78" s="55"/>
      <c r="T78" s="55"/>
      <c r="U78" s="119"/>
      <c r="V78" s="53"/>
      <c r="W78" s="55"/>
      <c r="X78" s="55"/>
      <c r="Y78" s="55"/>
      <c r="Z78" s="55"/>
      <c r="AA78" s="55"/>
      <c r="AB78" s="55"/>
      <c r="AC78" s="55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</row>
    <row r="79" spans="1:48" s="56" customFormat="1" ht="12.75">
      <c r="A79" s="53"/>
      <c r="B79" s="54"/>
      <c r="C79" s="55"/>
      <c r="D79" s="125"/>
      <c r="E79" s="53"/>
      <c r="F79" s="53"/>
      <c r="H79" s="53"/>
      <c r="I79" s="53"/>
      <c r="J79" s="53"/>
      <c r="K79" s="53"/>
      <c r="L79" s="53"/>
      <c r="M79" s="53"/>
      <c r="N79" s="53"/>
      <c r="O79" s="53"/>
      <c r="P79" s="53"/>
      <c r="Q79" s="55"/>
      <c r="R79" s="55"/>
      <c r="S79" s="55"/>
      <c r="T79" s="55"/>
      <c r="U79" s="119"/>
      <c r="V79" s="53"/>
      <c r="W79" s="55"/>
      <c r="X79" s="55"/>
      <c r="Y79" s="55"/>
      <c r="Z79" s="55"/>
      <c r="AA79" s="55"/>
      <c r="AB79" s="55"/>
      <c r="AC79" s="55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</row>
    <row r="80" spans="1:48" s="56" customFormat="1" ht="12.75">
      <c r="A80" s="53"/>
      <c r="B80" s="54"/>
      <c r="C80" s="55"/>
      <c r="D80" s="125"/>
      <c r="E80" s="53"/>
      <c r="F80" s="53"/>
      <c r="H80" s="53"/>
      <c r="I80" s="53"/>
      <c r="J80" s="53"/>
      <c r="K80" s="53"/>
      <c r="L80" s="53"/>
      <c r="M80" s="53"/>
      <c r="N80" s="53"/>
      <c r="O80" s="53"/>
      <c r="P80" s="53"/>
      <c r="Q80" s="55"/>
      <c r="R80" s="55"/>
      <c r="S80" s="55"/>
      <c r="T80" s="55"/>
      <c r="U80" s="119"/>
      <c r="V80" s="53"/>
      <c r="W80" s="55"/>
      <c r="X80" s="55"/>
      <c r="Y80" s="55"/>
      <c r="Z80" s="55"/>
      <c r="AA80" s="55"/>
      <c r="AB80" s="55"/>
      <c r="AC80" s="55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</row>
    <row r="81" spans="1:48" s="56" customFormat="1" ht="12.75">
      <c r="A81" s="53"/>
      <c r="B81" s="54"/>
      <c r="C81" s="55"/>
      <c r="D81" s="125"/>
      <c r="E81" s="53"/>
      <c r="F81" s="53"/>
      <c r="H81" s="53"/>
      <c r="I81" s="53"/>
      <c r="J81" s="53"/>
      <c r="K81" s="53"/>
      <c r="L81" s="53"/>
      <c r="M81" s="53"/>
      <c r="N81" s="53"/>
      <c r="O81" s="53"/>
      <c r="P81" s="53"/>
      <c r="Q81" s="55"/>
      <c r="R81" s="55"/>
      <c r="S81" s="55"/>
      <c r="T81" s="55"/>
      <c r="U81" s="119"/>
      <c r="V81" s="53"/>
      <c r="W81" s="55"/>
      <c r="X81" s="55"/>
      <c r="Y81" s="55"/>
      <c r="Z81" s="55"/>
      <c r="AA81" s="55"/>
      <c r="AB81" s="55"/>
      <c r="AC81" s="55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</row>
    <row r="82" spans="1:48" s="56" customFormat="1" ht="12.75">
      <c r="A82" s="53"/>
      <c r="B82" s="54"/>
      <c r="C82" s="55"/>
      <c r="D82" s="125"/>
      <c r="E82" s="53"/>
      <c r="F82" s="53"/>
      <c r="H82" s="53"/>
      <c r="I82" s="53"/>
      <c r="J82" s="53"/>
      <c r="K82" s="53"/>
      <c r="L82" s="53"/>
      <c r="M82" s="53"/>
      <c r="N82" s="53"/>
      <c r="O82" s="53"/>
      <c r="P82" s="53"/>
      <c r="Q82" s="55"/>
      <c r="R82" s="55"/>
      <c r="S82" s="55"/>
      <c r="T82" s="55"/>
      <c r="U82" s="119"/>
      <c r="V82" s="53"/>
      <c r="W82" s="55"/>
      <c r="X82" s="55"/>
      <c r="Y82" s="55"/>
      <c r="Z82" s="55"/>
      <c r="AA82" s="55"/>
      <c r="AB82" s="55"/>
      <c r="AC82" s="55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</row>
    <row r="83" spans="1:48" s="56" customFormat="1" ht="12.75">
      <c r="A83" s="53"/>
      <c r="B83" s="54"/>
      <c r="C83" s="55"/>
      <c r="D83" s="125"/>
      <c r="E83" s="53"/>
      <c r="F83" s="53"/>
      <c r="H83" s="53"/>
      <c r="I83" s="53"/>
      <c r="J83" s="53"/>
      <c r="K83" s="53"/>
      <c r="L83" s="53"/>
      <c r="M83" s="53"/>
      <c r="N83" s="53"/>
      <c r="O83" s="53"/>
      <c r="P83" s="53"/>
      <c r="Q83" s="55"/>
      <c r="R83" s="55"/>
      <c r="S83" s="55"/>
      <c r="T83" s="55"/>
      <c r="U83" s="119"/>
      <c r="V83" s="53"/>
      <c r="W83" s="55"/>
      <c r="X83" s="55"/>
      <c r="Y83" s="55"/>
      <c r="Z83" s="55"/>
      <c r="AA83" s="55"/>
      <c r="AB83" s="55"/>
      <c r="AC83" s="55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</row>
    <row r="84" spans="1:48" s="56" customFormat="1" ht="12.75">
      <c r="A84" s="53"/>
      <c r="B84" s="54"/>
      <c r="C84" s="55"/>
      <c r="D84" s="125"/>
      <c r="E84" s="53"/>
      <c r="F84" s="53"/>
      <c r="H84" s="53"/>
      <c r="I84" s="53"/>
      <c r="J84" s="53"/>
      <c r="K84" s="53"/>
      <c r="L84" s="53"/>
      <c r="M84" s="53"/>
      <c r="N84" s="53"/>
      <c r="O84" s="53"/>
      <c r="P84" s="53"/>
      <c r="Q84" s="55"/>
      <c r="R84" s="55"/>
      <c r="S84" s="55"/>
      <c r="T84" s="55"/>
      <c r="U84" s="119"/>
      <c r="V84" s="53"/>
      <c r="W84" s="55"/>
      <c r="X84" s="55"/>
      <c r="Y84" s="55"/>
      <c r="Z84" s="55"/>
      <c r="AA84" s="55"/>
      <c r="AB84" s="55"/>
      <c r="AC84" s="55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</row>
    <row r="85" spans="1:48" s="56" customFormat="1" ht="12.75">
      <c r="A85" s="53"/>
      <c r="B85" s="54"/>
      <c r="C85" s="55"/>
      <c r="D85" s="125"/>
      <c r="E85" s="53"/>
      <c r="F85" s="53"/>
      <c r="H85" s="53"/>
      <c r="I85" s="53"/>
      <c r="J85" s="53"/>
      <c r="K85" s="53"/>
      <c r="L85" s="53"/>
      <c r="M85" s="53"/>
      <c r="N85" s="53"/>
      <c r="O85" s="53"/>
      <c r="P85" s="53"/>
      <c r="Q85" s="55"/>
      <c r="R85" s="55"/>
      <c r="S85" s="55"/>
      <c r="T85" s="55"/>
      <c r="U85" s="119"/>
      <c r="V85" s="53"/>
      <c r="W85" s="55"/>
      <c r="X85" s="55"/>
      <c r="Y85" s="55"/>
      <c r="Z85" s="55"/>
      <c r="AA85" s="55"/>
      <c r="AB85" s="55"/>
      <c r="AC85" s="55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</row>
    <row r="86" spans="1:48" s="56" customFormat="1" ht="12.75">
      <c r="A86" s="53"/>
      <c r="B86" s="54"/>
      <c r="C86" s="55"/>
      <c r="D86" s="125"/>
      <c r="E86" s="53"/>
      <c r="F86" s="53"/>
      <c r="H86" s="53"/>
      <c r="I86" s="53"/>
      <c r="J86" s="53"/>
      <c r="K86" s="53"/>
      <c r="L86" s="53"/>
      <c r="M86" s="53"/>
      <c r="N86" s="53"/>
      <c r="O86" s="53"/>
      <c r="P86" s="53"/>
      <c r="Q86" s="55"/>
      <c r="R86" s="55"/>
      <c r="S86" s="55"/>
      <c r="T86" s="55"/>
      <c r="U86" s="119"/>
      <c r="V86" s="53"/>
      <c r="W86" s="55"/>
      <c r="X86" s="55"/>
      <c r="Y86" s="55"/>
      <c r="Z86" s="55"/>
      <c r="AA86" s="55"/>
      <c r="AB86" s="55"/>
      <c r="AC86" s="55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</row>
    <row r="87" spans="1:48" s="56" customFormat="1" ht="12.75">
      <c r="A87" s="53"/>
      <c r="B87" s="54"/>
      <c r="C87" s="55"/>
      <c r="D87" s="125"/>
      <c r="E87" s="53"/>
      <c r="F87" s="53"/>
      <c r="H87" s="53"/>
      <c r="I87" s="53"/>
      <c r="J87" s="53"/>
      <c r="K87" s="53"/>
      <c r="L87" s="53"/>
      <c r="M87" s="53"/>
      <c r="N87" s="53"/>
      <c r="O87" s="53"/>
      <c r="P87" s="53"/>
      <c r="Q87" s="55"/>
      <c r="R87" s="55"/>
      <c r="S87" s="55"/>
      <c r="T87" s="55"/>
      <c r="U87" s="119"/>
      <c r="V87" s="53"/>
      <c r="W87" s="55"/>
      <c r="X87" s="55"/>
      <c r="Y87" s="55"/>
      <c r="Z87" s="55"/>
      <c r="AA87" s="55"/>
      <c r="AB87" s="55"/>
      <c r="AC87" s="55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</row>
    <row r="88" spans="1:48" s="56" customFormat="1" ht="12.75">
      <c r="A88" s="53"/>
      <c r="B88" s="54"/>
      <c r="C88" s="55"/>
      <c r="D88" s="125"/>
      <c r="E88" s="53"/>
      <c r="F88" s="53"/>
      <c r="H88" s="53"/>
      <c r="I88" s="53"/>
      <c r="J88" s="53"/>
      <c r="K88" s="53"/>
      <c r="L88" s="53"/>
      <c r="M88" s="53"/>
      <c r="N88" s="53"/>
      <c r="O88" s="53"/>
      <c r="P88" s="53"/>
      <c r="Q88" s="55"/>
      <c r="R88" s="55"/>
      <c r="S88" s="55"/>
      <c r="T88" s="55"/>
      <c r="U88" s="119"/>
      <c r="V88" s="53"/>
      <c r="W88" s="55"/>
      <c r="X88" s="55"/>
      <c r="Y88" s="55"/>
      <c r="Z88" s="55"/>
      <c r="AA88" s="55"/>
      <c r="AB88" s="55"/>
      <c r="AC88" s="55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</row>
    <row r="89" spans="1:48" s="56" customFormat="1" ht="12.75">
      <c r="A89" s="53"/>
      <c r="B89" s="54"/>
      <c r="C89" s="55"/>
      <c r="D89" s="125"/>
      <c r="E89" s="53"/>
      <c r="F89" s="53"/>
      <c r="H89" s="53"/>
      <c r="I89" s="53"/>
      <c r="J89" s="53"/>
      <c r="K89" s="53"/>
      <c r="L89" s="53"/>
      <c r="M89" s="53"/>
      <c r="N89" s="53"/>
      <c r="O89" s="53"/>
      <c r="P89" s="53"/>
      <c r="Q89" s="55"/>
      <c r="R89" s="55"/>
      <c r="S89" s="55"/>
      <c r="T89" s="55"/>
      <c r="U89" s="119"/>
      <c r="V89" s="53"/>
      <c r="W89" s="55"/>
      <c r="X89" s="55"/>
      <c r="Y89" s="55"/>
      <c r="Z89" s="55"/>
      <c r="AA89" s="55"/>
      <c r="AB89" s="55"/>
      <c r="AC89" s="55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</row>
    <row r="90" spans="1:48" s="56" customFormat="1" ht="12.75">
      <c r="A90" s="53"/>
      <c r="B90" s="54"/>
      <c r="C90" s="55"/>
      <c r="D90" s="125"/>
      <c r="E90" s="53"/>
      <c r="F90" s="53"/>
      <c r="H90" s="53"/>
      <c r="I90" s="53"/>
      <c r="J90" s="53"/>
      <c r="K90" s="53"/>
      <c r="L90" s="53"/>
      <c r="M90" s="53"/>
      <c r="N90" s="53"/>
      <c r="O90" s="53"/>
      <c r="P90" s="53"/>
      <c r="Q90" s="55"/>
      <c r="R90" s="55"/>
      <c r="S90" s="55"/>
      <c r="T90" s="55"/>
      <c r="U90" s="119"/>
      <c r="V90" s="53"/>
      <c r="W90" s="55"/>
      <c r="X90" s="55"/>
      <c r="Y90" s="55"/>
      <c r="Z90" s="55"/>
      <c r="AA90" s="55"/>
      <c r="AB90" s="55"/>
      <c r="AC90" s="55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</row>
    <row r="91" spans="1:48" s="56" customFormat="1" ht="12.75">
      <c r="A91" s="53"/>
      <c r="B91" s="54"/>
      <c r="C91" s="55"/>
      <c r="D91" s="125"/>
      <c r="E91" s="53"/>
      <c r="F91" s="53"/>
      <c r="H91" s="53"/>
      <c r="I91" s="53"/>
      <c r="J91" s="53"/>
      <c r="K91" s="53"/>
      <c r="L91" s="53"/>
      <c r="M91" s="53"/>
      <c r="N91" s="53"/>
      <c r="O91" s="53"/>
      <c r="P91" s="53"/>
      <c r="Q91" s="55"/>
      <c r="R91" s="55"/>
      <c r="S91" s="55"/>
      <c r="T91" s="55"/>
      <c r="U91" s="119"/>
      <c r="V91" s="53"/>
      <c r="W91" s="55"/>
      <c r="X91" s="55"/>
      <c r="Y91" s="55"/>
      <c r="Z91" s="55"/>
      <c r="AA91" s="55"/>
      <c r="AB91" s="55"/>
      <c r="AC91" s="55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</row>
    <row r="92" spans="1:48" s="56" customFormat="1" ht="12.75">
      <c r="A92" s="53"/>
      <c r="B92" s="54"/>
      <c r="C92" s="55"/>
      <c r="D92" s="125"/>
      <c r="E92" s="53"/>
      <c r="F92" s="53"/>
      <c r="H92" s="53"/>
      <c r="I92" s="53"/>
      <c r="J92" s="53"/>
      <c r="K92" s="53"/>
      <c r="L92" s="53"/>
      <c r="M92" s="53"/>
      <c r="N92" s="53"/>
      <c r="O92" s="53"/>
      <c r="P92" s="53"/>
      <c r="Q92" s="55"/>
      <c r="R92" s="55"/>
      <c r="S92" s="55"/>
      <c r="T92" s="55"/>
      <c r="U92" s="119"/>
      <c r="V92" s="53"/>
      <c r="W92" s="55"/>
      <c r="X92" s="55"/>
      <c r="Y92" s="55"/>
      <c r="Z92" s="55"/>
      <c r="AA92" s="55"/>
      <c r="AB92" s="55"/>
      <c r="AC92" s="55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</row>
    <row r="93" spans="1:48" s="56" customFormat="1" ht="12.75">
      <c r="A93" s="53"/>
      <c r="B93" s="54"/>
      <c r="C93" s="55"/>
      <c r="D93" s="125"/>
      <c r="E93" s="53"/>
      <c r="F93" s="53"/>
      <c r="H93" s="53"/>
      <c r="I93" s="53"/>
      <c r="J93" s="53"/>
      <c r="K93" s="53"/>
      <c r="L93" s="53"/>
      <c r="M93" s="53"/>
      <c r="N93" s="53"/>
      <c r="O93" s="53"/>
      <c r="P93" s="53"/>
      <c r="Q93" s="55"/>
      <c r="R93" s="55"/>
      <c r="S93" s="55"/>
      <c r="T93" s="55"/>
      <c r="U93" s="119"/>
      <c r="V93" s="53"/>
      <c r="W93" s="55"/>
      <c r="X93" s="55"/>
      <c r="Y93" s="55"/>
      <c r="Z93" s="55"/>
      <c r="AA93" s="55"/>
      <c r="AB93" s="55"/>
      <c r="AC93" s="55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</row>
    <row r="94" spans="1:48" s="56" customFormat="1" ht="12.75">
      <c r="A94" s="53"/>
      <c r="B94" s="54"/>
      <c r="C94" s="55"/>
      <c r="D94" s="125"/>
      <c r="E94" s="53"/>
      <c r="F94" s="53"/>
      <c r="H94" s="53"/>
      <c r="I94" s="53"/>
      <c r="J94" s="53"/>
      <c r="K94" s="53"/>
      <c r="L94" s="53"/>
      <c r="M94" s="53"/>
      <c r="N94" s="53"/>
      <c r="O94" s="53"/>
      <c r="P94" s="53"/>
      <c r="Q94" s="55"/>
      <c r="R94" s="55"/>
      <c r="S94" s="55"/>
      <c r="T94" s="55"/>
      <c r="U94" s="119"/>
      <c r="V94" s="53"/>
      <c r="W94" s="55"/>
      <c r="X94" s="55"/>
      <c r="Y94" s="55"/>
      <c r="Z94" s="55"/>
      <c r="AA94" s="55"/>
      <c r="AB94" s="55"/>
      <c r="AC94" s="55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</row>
    <row r="95" spans="1:48" s="56" customFormat="1" ht="12.75">
      <c r="A95" s="53"/>
      <c r="B95" s="54"/>
      <c r="C95" s="55"/>
      <c r="D95" s="125"/>
      <c r="E95" s="53"/>
      <c r="F95" s="53"/>
      <c r="H95" s="53"/>
      <c r="I95" s="53"/>
      <c r="J95" s="53"/>
      <c r="K95" s="53"/>
      <c r="L95" s="53"/>
      <c r="M95" s="53"/>
      <c r="N95" s="53"/>
      <c r="O95" s="53"/>
      <c r="P95" s="53"/>
      <c r="Q95" s="55"/>
      <c r="R95" s="55"/>
      <c r="S95" s="55"/>
      <c r="T95" s="55"/>
      <c r="U95" s="119"/>
      <c r="V95" s="53"/>
      <c r="W95" s="55"/>
      <c r="X95" s="55"/>
      <c r="Y95" s="55"/>
      <c r="Z95" s="55"/>
      <c r="AA95" s="55"/>
      <c r="AB95" s="55"/>
      <c r="AC95" s="55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</row>
    <row r="96" spans="1:48" s="56" customFormat="1" ht="12.75">
      <c r="A96" s="53"/>
      <c r="B96" s="54"/>
      <c r="C96" s="55"/>
      <c r="D96" s="125"/>
      <c r="E96" s="53"/>
      <c r="F96" s="53"/>
      <c r="H96" s="53"/>
      <c r="I96" s="53"/>
      <c r="J96" s="53"/>
      <c r="K96" s="53"/>
      <c r="L96" s="53"/>
      <c r="M96" s="53"/>
      <c r="N96" s="53"/>
      <c r="O96" s="53"/>
      <c r="P96" s="53"/>
      <c r="Q96" s="55"/>
      <c r="R96" s="55"/>
      <c r="S96" s="55"/>
      <c r="T96" s="55"/>
      <c r="U96" s="119"/>
      <c r="V96" s="53"/>
      <c r="W96" s="55"/>
      <c r="X96" s="55"/>
      <c r="Y96" s="55"/>
      <c r="Z96" s="55"/>
      <c r="AA96" s="55"/>
      <c r="AB96" s="55"/>
      <c r="AC96" s="55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</row>
    <row r="97" spans="1:48" s="56" customFormat="1" ht="12.75">
      <c r="A97" s="53"/>
      <c r="B97" s="54"/>
      <c r="C97" s="55"/>
      <c r="D97" s="125"/>
      <c r="E97" s="53"/>
      <c r="F97" s="53"/>
      <c r="H97" s="53"/>
      <c r="I97" s="53"/>
      <c r="J97" s="53"/>
      <c r="K97" s="53"/>
      <c r="L97" s="53"/>
      <c r="M97" s="53"/>
      <c r="N97" s="53"/>
      <c r="O97" s="53"/>
      <c r="P97" s="53"/>
      <c r="Q97" s="55"/>
      <c r="R97" s="55"/>
      <c r="S97" s="55"/>
      <c r="T97" s="55"/>
      <c r="U97" s="119"/>
      <c r="V97" s="53"/>
      <c r="W97" s="55"/>
      <c r="X97" s="55"/>
      <c r="Y97" s="55"/>
      <c r="Z97" s="55"/>
      <c r="AA97" s="55"/>
      <c r="AB97" s="55"/>
      <c r="AC97" s="55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</row>
    <row r="98" spans="1:48" s="56" customFormat="1" ht="12.75">
      <c r="A98" s="53"/>
      <c r="B98" s="54"/>
      <c r="C98" s="55"/>
      <c r="D98" s="125"/>
      <c r="E98" s="53"/>
      <c r="F98" s="53"/>
      <c r="H98" s="53"/>
      <c r="I98" s="53"/>
      <c r="J98" s="53"/>
      <c r="K98" s="53"/>
      <c r="L98" s="53"/>
      <c r="M98" s="53"/>
      <c r="N98" s="53"/>
      <c r="O98" s="53"/>
      <c r="P98" s="53"/>
      <c r="Q98" s="55"/>
      <c r="R98" s="55"/>
      <c r="S98" s="55"/>
      <c r="T98" s="55"/>
      <c r="U98" s="119"/>
      <c r="V98" s="53"/>
      <c r="W98" s="55"/>
      <c r="X98" s="55"/>
      <c r="Y98" s="55"/>
      <c r="Z98" s="55"/>
      <c r="AA98" s="55"/>
      <c r="AB98" s="55"/>
      <c r="AC98" s="55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</row>
    <row r="99" spans="1:48" s="56" customFormat="1" ht="12.75">
      <c r="A99" s="53"/>
      <c r="B99" s="54"/>
      <c r="C99" s="55"/>
      <c r="D99" s="125"/>
      <c r="E99" s="53"/>
      <c r="F99" s="53"/>
      <c r="H99" s="53"/>
      <c r="I99" s="53"/>
      <c r="J99" s="53"/>
      <c r="K99" s="53"/>
      <c r="L99" s="53"/>
      <c r="M99" s="53"/>
      <c r="N99" s="53"/>
      <c r="O99" s="53"/>
      <c r="P99" s="53"/>
      <c r="Q99" s="55"/>
      <c r="R99" s="55"/>
      <c r="S99" s="55"/>
      <c r="T99" s="55"/>
      <c r="U99" s="119"/>
      <c r="V99" s="53"/>
      <c r="W99" s="55"/>
      <c r="X99" s="55"/>
      <c r="Y99" s="55"/>
      <c r="Z99" s="55"/>
      <c r="AA99" s="55"/>
      <c r="AB99" s="55"/>
      <c r="AC99" s="55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</row>
    <row r="100" spans="1:48" s="56" customFormat="1" ht="12.75">
      <c r="A100" s="53"/>
      <c r="B100" s="54"/>
      <c r="C100" s="55"/>
      <c r="D100" s="125"/>
      <c r="E100" s="53"/>
      <c r="F100" s="53"/>
      <c r="H100" s="53"/>
      <c r="I100" s="53"/>
      <c r="J100" s="53"/>
      <c r="K100" s="53"/>
      <c r="L100" s="53"/>
      <c r="M100" s="53"/>
      <c r="N100" s="53"/>
      <c r="O100" s="53"/>
      <c r="P100" s="53"/>
      <c r="Q100" s="55"/>
      <c r="R100" s="55"/>
      <c r="S100" s="55"/>
      <c r="T100" s="55"/>
      <c r="U100" s="119"/>
      <c r="V100" s="53"/>
      <c r="W100" s="55"/>
      <c r="X100" s="55"/>
      <c r="Y100" s="55"/>
      <c r="Z100" s="55"/>
      <c r="AA100" s="55"/>
      <c r="AB100" s="55"/>
      <c r="AC100" s="55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</row>
    <row r="101" spans="1:48" s="56" customFormat="1" ht="12.75">
      <c r="A101" s="53"/>
      <c r="B101" s="54"/>
      <c r="C101" s="55"/>
      <c r="D101" s="125"/>
      <c r="E101" s="53"/>
      <c r="F101" s="53"/>
      <c r="H101" s="53"/>
      <c r="I101" s="53"/>
      <c r="J101" s="53"/>
      <c r="K101" s="53"/>
      <c r="L101" s="53"/>
      <c r="M101" s="53"/>
      <c r="N101" s="53"/>
      <c r="O101" s="53"/>
      <c r="P101" s="53"/>
      <c r="Q101" s="55"/>
      <c r="R101" s="55"/>
      <c r="S101" s="55"/>
      <c r="T101" s="55"/>
      <c r="U101" s="119"/>
      <c r="V101" s="53"/>
      <c r="W101" s="55"/>
      <c r="X101" s="55"/>
      <c r="Y101" s="55"/>
      <c r="Z101" s="55"/>
      <c r="AA101" s="55"/>
      <c r="AB101" s="55"/>
      <c r="AC101" s="55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</row>
    <row r="102" spans="1:48" s="56" customFormat="1" ht="12.75">
      <c r="A102" s="53"/>
      <c r="B102" s="54"/>
      <c r="C102" s="55"/>
      <c r="D102" s="125"/>
      <c r="E102" s="53"/>
      <c r="F102" s="53"/>
      <c r="H102" s="53"/>
      <c r="I102" s="53"/>
      <c r="J102" s="53"/>
      <c r="K102" s="53"/>
      <c r="L102" s="53"/>
      <c r="M102" s="53"/>
      <c r="N102" s="53"/>
      <c r="O102" s="53"/>
      <c r="P102" s="53"/>
      <c r="Q102" s="55"/>
      <c r="R102" s="55"/>
      <c r="S102" s="55"/>
      <c r="T102" s="55"/>
      <c r="U102" s="119"/>
      <c r="V102" s="53"/>
      <c r="W102" s="55"/>
      <c r="X102" s="55"/>
      <c r="Y102" s="55"/>
      <c r="Z102" s="55"/>
      <c r="AA102" s="55"/>
      <c r="AB102" s="55"/>
      <c r="AC102" s="55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</row>
    <row r="103" spans="1:48" s="56" customFormat="1" ht="12.75">
      <c r="A103" s="53"/>
      <c r="B103" s="54"/>
      <c r="C103" s="55"/>
      <c r="D103" s="125"/>
      <c r="E103" s="53"/>
      <c r="F103" s="53"/>
      <c r="H103" s="53"/>
      <c r="I103" s="53"/>
      <c r="J103" s="53"/>
      <c r="K103" s="53"/>
      <c r="L103" s="53"/>
      <c r="M103" s="53"/>
      <c r="N103" s="53"/>
      <c r="O103" s="53"/>
      <c r="P103" s="53"/>
      <c r="Q103" s="55"/>
      <c r="R103" s="55"/>
      <c r="S103" s="55"/>
      <c r="T103" s="55"/>
      <c r="U103" s="119"/>
      <c r="V103" s="53"/>
      <c r="W103" s="55"/>
      <c r="X103" s="55"/>
      <c r="Y103" s="55"/>
      <c r="Z103" s="55"/>
      <c r="AA103" s="55"/>
      <c r="AB103" s="55"/>
      <c r="AC103" s="55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</row>
    <row r="104" spans="1:48" s="56" customFormat="1" ht="12.75">
      <c r="A104" s="53"/>
      <c r="B104" s="54"/>
      <c r="C104" s="55"/>
      <c r="D104" s="125"/>
      <c r="E104" s="53"/>
      <c r="F104" s="53"/>
      <c r="H104" s="53"/>
      <c r="I104" s="53"/>
      <c r="J104" s="53"/>
      <c r="K104" s="53"/>
      <c r="L104" s="53"/>
      <c r="M104" s="53"/>
      <c r="N104" s="53"/>
      <c r="O104" s="53"/>
      <c r="P104" s="53"/>
      <c r="Q104" s="55"/>
      <c r="R104" s="55"/>
      <c r="S104" s="55"/>
      <c r="T104" s="55"/>
      <c r="U104" s="119"/>
      <c r="V104" s="53"/>
      <c r="W104" s="55"/>
      <c r="X104" s="55"/>
      <c r="Y104" s="55"/>
      <c r="Z104" s="55"/>
      <c r="AA104" s="55"/>
      <c r="AB104" s="55"/>
      <c r="AC104" s="55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</row>
    <row r="105" spans="1:48" s="56" customFormat="1" ht="12.75">
      <c r="A105" s="53"/>
      <c r="B105" s="54"/>
      <c r="C105" s="55"/>
      <c r="D105" s="125"/>
      <c r="E105" s="53"/>
      <c r="F105" s="53"/>
      <c r="H105" s="53"/>
      <c r="I105" s="53"/>
      <c r="J105" s="53"/>
      <c r="K105" s="53"/>
      <c r="L105" s="53"/>
      <c r="M105" s="53"/>
      <c r="N105" s="53"/>
      <c r="O105" s="53"/>
      <c r="P105" s="53"/>
      <c r="Q105" s="55"/>
      <c r="R105" s="55"/>
      <c r="S105" s="55"/>
      <c r="T105" s="55"/>
      <c r="U105" s="119"/>
      <c r="V105" s="53"/>
      <c r="W105" s="55"/>
      <c r="X105" s="55"/>
      <c r="Y105" s="55"/>
      <c r="Z105" s="55"/>
      <c r="AA105" s="55"/>
      <c r="AB105" s="55"/>
      <c r="AC105" s="55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</row>
    <row r="106" spans="1:48" s="56" customFormat="1" ht="12.75">
      <c r="A106" s="53"/>
      <c r="B106" s="54"/>
      <c r="C106" s="55"/>
      <c r="D106" s="125"/>
      <c r="E106" s="53"/>
      <c r="F106" s="53"/>
      <c r="H106" s="53"/>
      <c r="I106" s="53"/>
      <c r="J106" s="53"/>
      <c r="K106" s="53"/>
      <c r="L106" s="53"/>
      <c r="M106" s="53"/>
      <c r="N106" s="53"/>
      <c r="O106" s="53"/>
      <c r="P106" s="53"/>
      <c r="Q106" s="55"/>
      <c r="R106" s="55"/>
      <c r="S106" s="55"/>
      <c r="T106" s="55"/>
      <c r="U106" s="119"/>
      <c r="V106" s="53"/>
      <c r="W106" s="55"/>
      <c r="X106" s="55"/>
      <c r="Y106" s="55"/>
      <c r="Z106" s="55"/>
      <c r="AA106" s="55"/>
      <c r="AB106" s="55"/>
      <c r="AC106" s="55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</row>
    <row r="107" spans="1:48" s="56" customFormat="1" ht="12.75">
      <c r="A107" s="53"/>
      <c r="B107" s="54"/>
      <c r="C107" s="55"/>
      <c r="D107" s="125"/>
      <c r="E107" s="53"/>
      <c r="F107" s="53"/>
      <c r="H107" s="53"/>
      <c r="I107" s="53"/>
      <c r="J107" s="53"/>
      <c r="K107" s="53"/>
      <c r="L107" s="53"/>
      <c r="M107" s="53"/>
      <c r="N107" s="53"/>
      <c r="O107" s="53"/>
      <c r="P107" s="53"/>
      <c r="Q107" s="55"/>
      <c r="R107" s="55"/>
      <c r="S107" s="55"/>
      <c r="T107" s="55"/>
      <c r="U107" s="119"/>
      <c r="V107" s="53"/>
      <c r="W107" s="55"/>
      <c r="X107" s="55"/>
      <c r="Y107" s="55"/>
      <c r="Z107" s="55"/>
      <c r="AA107" s="55"/>
      <c r="AB107" s="55"/>
      <c r="AC107" s="55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</row>
    <row r="108" spans="1:48" s="56" customFormat="1" ht="12.75">
      <c r="A108" s="53"/>
      <c r="B108" s="54"/>
      <c r="C108" s="55"/>
      <c r="D108" s="125"/>
      <c r="E108" s="53"/>
      <c r="F108" s="53"/>
      <c r="H108" s="53"/>
      <c r="I108" s="53"/>
      <c r="J108" s="53"/>
      <c r="K108" s="53"/>
      <c r="L108" s="53"/>
      <c r="M108" s="53"/>
      <c r="N108" s="53"/>
      <c r="O108" s="53"/>
      <c r="P108" s="53"/>
      <c r="Q108" s="55"/>
      <c r="R108" s="55"/>
      <c r="S108" s="55"/>
      <c r="T108" s="55"/>
      <c r="U108" s="119"/>
      <c r="V108" s="53"/>
      <c r="W108" s="55"/>
      <c r="X108" s="55"/>
      <c r="Y108" s="55"/>
      <c r="Z108" s="55"/>
      <c r="AA108" s="55"/>
      <c r="AB108" s="55"/>
      <c r="AC108" s="55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</row>
    <row r="109" spans="1:48" s="56" customFormat="1" ht="12.75">
      <c r="A109" s="53"/>
      <c r="B109" s="54"/>
      <c r="C109" s="55"/>
      <c r="D109" s="125"/>
      <c r="E109" s="53"/>
      <c r="F109" s="53"/>
      <c r="H109" s="53"/>
      <c r="I109" s="53"/>
      <c r="J109" s="53"/>
      <c r="K109" s="53"/>
      <c r="L109" s="53"/>
      <c r="M109" s="53"/>
      <c r="N109" s="53"/>
      <c r="O109" s="53"/>
      <c r="P109" s="53"/>
      <c r="Q109" s="55"/>
      <c r="R109" s="55"/>
      <c r="S109" s="55"/>
      <c r="T109" s="55"/>
      <c r="U109" s="119"/>
      <c r="V109" s="53"/>
      <c r="W109" s="55"/>
      <c r="X109" s="55"/>
      <c r="Y109" s="55"/>
      <c r="Z109" s="55"/>
      <c r="AA109" s="55"/>
      <c r="AB109" s="55"/>
      <c r="AC109" s="55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</row>
    <row r="110" spans="1:48" s="56" customFormat="1" ht="12.75">
      <c r="A110" s="53"/>
      <c r="B110" s="54"/>
      <c r="C110" s="55"/>
      <c r="D110" s="125"/>
      <c r="E110" s="53"/>
      <c r="F110" s="53"/>
      <c r="H110" s="53"/>
      <c r="I110" s="53"/>
      <c r="J110" s="53"/>
      <c r="K110" s="53"/>
      <c r="L110" s="53"/>
      <c r="M110" s="53"/>
      <c r="N110" s="53"/>
      <c r="O110" s="53"/>
      <c r="P110" s="53"/>
      <c r="Q110" s="55"/>
      <c r="R110" s="55"/>
      <c r="S110" s="55"/>
      <c r="T110" s="55"/>
      <c r="U110" s="119"/>
      <c r="V110" s="53"/>
      <c r="W110" s="55"/>
      <c r="X110" s="55"/>
      <c r="Y110" s="55"/>
      <c r="Z110" s="55"/>
      <c r="AA110" s="55"/>
      <c r="AB110" s="55"/>
      <c r="AC110" s="55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</row>
    <row r="111" spans="1:48" s="56" customFormat="1" ht="12.75">
      <c r="A111" s="53"/>
      <c r="B111" s="54"/>
      <c r="C111" s="55"/>
      <c r="D111" s="125"/>
      <c r="E111" s="53"/>
      <c r="F111" s="53"/>
      <c r="H111" s="53"/>
      <c r="I111" s="53"/>
      <c r="J111" s="53"/>
      <c r="K111" s="53"/>
      <c r="L111" s="53"/>
      <c r="M111" s="53"/>
      <c r="N111" s="53"/>
      <c r="O111" s="53"/>
      <c r="P111" s="53"/>
      <c r="Q111" s="55"/>
      <c r="R111" s="55"/>
      <c r="S111" s="55"/>
      <c r="T111" s="55"/>
      <c r="U111" s="119"/>
      <c r="V111" s="53"/>
      <c r="W111" s="55"/>
      <c r="X111" s="55"/>
      <c r="Y111" s="55"/>
      <c r="Z111" s="55"/>
      <c r="AA111" s="55"/>
      <c r="AB111" s="55"/>
      <c r="AC111" s="55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</row>
    <row r="112" spans="1:48" s="56" customFormat="1" ht="12.75">
      <c r="A112" s="53"/>
      <c r="B112" s="54"/>
      <c r="C112" s="55"/>
      <c r="D112" s="125"/>
      <c r="E112" s="53"/>
      <c r="F112" s="53"/>
      <c r="H112" s="53"/>
      <c r="I112" s="53"/>
      <c r="J112" s="53"/>
      <c r="K112" s="53"/>
      <c r="L112" s="53"/>
      <c r="M112" s="53"/>
      <c r="N112" s="53"/>
      <c r="O112" s="53"/>
      <c r="P112" s="53"/>
      <c r="Q112" s="55"/>
      <c r="R112" s="55"/>
      <c r="S112" s="55"/>
      <c r="T112" s="55"/>
      <c r="U112" s="119"/>
      <c r="V112" s="53"/>
      <c r="W112" s="55"/>
      <c r="X112" s="55"/>
      <c r="Y112" s="55"/>
      <c r="Z112" s="55"/>
      <c r="AA112" s="55"/>
      <c r="AB112" s="55"/>
      <c r="AC112" s="55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</row>
    <row r="113" spans="1:48" s="56" customFormat="1" ht="12.75">
      <c r="A113" s="53"/>
      <c r="B113" s="54"/>
      <c r="C113" s="55"/>
      <c r="D113" s="125"/>
      <c r="E113" s="53"/>
      <c r="F113" s="53"/>
      <c r="H113" s="53"/>
      <c r="I113" s="53"/>
      <c r="J113" s="53"/>
      <c r="K113" s="53"/>
      <c r="L113" s="53"/>
      <c r="M113" s="53"/>
      <c r="N113" s="53"/>
      <c r="O113" s="53"/>
      <c r="P113" s="53"/>
      <c r="Q113" s="55"/>
      <c r="R113" s="55"/>
      <c r="S113" s="55"/>
      <c r="T113" s="55"/>
      <c r="U113" s="119"/>
      <c r="V113" s="53"/>
      <c r="W113" s="55"/>
      <c r="X113" s="55"/>
      <c r="Y113" s="55"/>
      <c r="Z113" s="55"/>
      <c r="AA113" s="55"/>
      <c r="AB113" s="55"/>
      <c r="AC113" s="55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</row>
    <row r="114" spans="1:48" s="56" customFormat="1" ht="12.75">
      <c r="A114" s="53"/>
      <c r="B114" s="54"/>
      <c r="C114" s="55"/>
      <c r="D114" s="125"/>
      <c r="E114" s="53"/>
      <c r="F114" s="53"/>
      <c r="H114" s="53"/>
      <c r="I114" s="53"/>
      <c r="J114" s="53"/>
      <c r="K114" s="53"/>
      <c r="L114" s="53"/>
      <c r="M114" s="53"/>
      <c r="N114" s="53"/>
      <c r="O114" s="53"/>
      <c r="P114" s="53"/>
      <c r="Q114" s="55"/>
      <c r="R114" s="55"/>
      <c r="S114" s="55"/>
      <c r="T114" s="55"/>
      <c r="U114" s="119"/>
      <c r="V114" s="53"/>
      <c r="W114" s="55"/>
      <c r="X114" s="55"/>
      <c r="Y114" s="55"/>
      <c r="Z114" s="55"/>
      <c r="AA114" s="55"/>
      <c r="AB114" s="55"/>
      <c r="AC114" s="55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</row>
    <row r="115" spans="1:48" s="56" customFormat="1" ht="12.75">
      <c r="A115" s="53"/>
      <c r="B115" s="54"/>
      <c r="C115" s="55"/>
      <c r="D115" s="125"/>
      <c r="E115" s="53"/>
      <c r="F115" s="53"/>
      <c r="H115" s="53"/>
      <c r="I115" s="53"/>
      <c r="J115" s="53"/>
      <c r="K115" s="53"/>
      <c r="L115" s="53"/>
      <c r="M115" s="53"/>
      <c r="N115" s="53"/>
      <c r="O115" s="53"/>
      <c r="P115" s="53"/>
      <c r="Q115" s="55"/>
      <c r="R115" s="55"/>
      <c r="S115" s="55"/>
      <c r="T115" s="55"/>
      <c r="U115" s="119"/>
      <c r="V115" s="53"/>
      <c r="W115" s="55"/>
      <c r="X115" s="55"/>
      <c r="Y115" s="55"/>
      <c r="Z115" s="55"/>
      <c r="AA115" s="55"/>
      <c r="AB115" s="55"/>
      <c r="AC115" s="55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</row>
    <row r="116" spans="1:48" s="56" customFormat="1" ht="12.75">
      <c r="A116" s="53"/>
      <c r="B116" s="54"/>
      <c r="C116" s="55"/>
      <c r="D116" s="125"/>
      <c r="E116" s="53"/>
      <c r="F116" s="53"/>
      <c r="H116" s="53"/>
      <c r="I116" s="53"/>
      <c r="J116" s="53"/>
      <c r="K116" s="53"/>
      <c r="L116" s="53"/>
      <c r="M116" s="53"/>
      <c r="N116" s="53"/>
      <c r="O116" s="53"/>
      <c r="P116" s="53"/>
      <c r="Q116" s="55"/>
      <c r="R116" s="55"/>
      <c r="S116" s="55"/>
      <c r="T116" s="55"/>
      <c r="U116" s="119"/>
      <c r="V116" s="53"/>
      <c r="W116" s="55"/>
      <c r="X116" s="55"/>
      <c r="Y116" s="55"/>
      <c r="Z116" s="55"/>
      <c r="AA116" s="55"/>
      <c r="AB116" s="55"/>
      <c r="AC116" s="55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</row>
    <row r="117" spans="1:48" s="56" customFormat="1" ht="12.75">
      <c r="A117" s="53"/>
      <c r="B117" s="54"/>
      <c r="C117" s="55"/>
      <c r="D117" s="125"/>
      <c r="E117" s="53"/>
      <c r="F117" s="53"/>
      <c r="H117" s="53"/>
      <c r="I117" s="53"/>
      <c r="J117" s="53"/>
      <c r="K117" s="53"/>
      <c r="L117" s="53"/>
      <c r="M117" s="53"/>
      <c r="N117" s="53"/>
      <c r="O117" s="53"/>
      <c r="P117" s="53"/>
      <c r="Q117" s="55"/>
      <c r="R117" s="55"/>
      <c r="S117" s="55"/>
      <c r="T117" s="55"/>
      <c r="U117" s="119"/>
      <c r="V117" s="53"/>
      <c r="W117" s="55"/>
      <c r="X117" s="55"/>
      <c r="Y117" s="55"/>
      <c r="Z117" s="55"/>
      <c r="AA117" s="55"/>
      <c r="AB117" s="55"/>
      <c r="AC117" s="55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</row>
    <row r="118" spans="1:48" s="56" customFormat="1" ht="12.75">
      <c r="A118" s="53"/>
      <c r="B118" s="54"/>
      <c r="C118" s="55"/>
      <c r="D118" s="125"/>
      <c r="E118" s="53"/>
      <c r="F118" s="53"/>
      <c r="H118" s="53"/>
      <c r="I118" s="53"/>
      <c r="J118" s="53"/>
      <c r="K118" s="53"/>
      <c r="L118" s="53"/>
      <c r="M118" s="53"/>
      <c r="N118" s="53"/>
      <c r="O118" s="53"/>
      <c r="P118" s="53"/>
      <c r="Q118" s="55"/>
      <c r="R118" s="55"/>
      <c r="S118" s="55"/>
      <c r="T118" s="55"/>
      <c r="U118" s="119"/>
      <c r="V118" s="53"/>
      <c r="W118" s="55"/>
      <c r="X118" s="55"/>
      <c r="Y118" s="55"/>
      <c r="Z118" s="55"/>
      <c r="AA118" s="55"/>
      <c r="AB118" s="55"/>
      <c r="AC118" s="55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</row>
    <row r="119" spans="1:48" s="56" customFormat="1" ht="12.75">
      <c r="A119" s="53"/>
      <c r="B119" s="54"/>
      <c r="C119" s="55"/>
      <c r="D119" s="125"/>
      <c r="E119" s="53"/>
      <c r="F119" s="53"/>
      <c r="H119" s="53"/>
      <c r="I119" s="53"/>
      <c r="J119" s="53"/>
      <c r="K119" s="53"/>
      <c r="L119" s="53"/>
      <c r="M119" s="53"/>
      <c r="N119" s="53"/>
      <c r="O119" s="53"/>
      <c r="P119" s="53"/>
      <c r="Q119" s="55"/>
      <c r="R119" s="55"/>
      <c r="S119" s="55"/>
      <c r="T119" s="55"/>
      <c r="U119" s="119"/>
      <c r="V119" s="53"/>
      <c r="W119" s="55"/>
      <c r="X119" s="55"/>
      <c r="Y119" s="55"/>
      <c r="Z119" s="55"/>
      <c r="AA119" s="55"/>
      <c r="AB119" s="55"/>
      <c r="AC119" s="55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</row>
    <row r="120" spans="1:48" s="56" customFormat="1" ht="12.75">
      <c r="A120" s="53"/>
      <c r="B120" s="54"/>
      <c r="C120" s="55"/>
      <c r="D120" s="125"/>
      <c r="E120" s="53"/>
      <c r="F120" s="53"/>
      <c r="H120" s="53"/>
      <c r="I120" s="53"/>
      <c r="J120" s="53"/>
      <c r="K120" s="53"/>
      <c r="L120" s="53"/>
      <c r="M120" s="53"/>
      <c r="N120" s="53"/>
      <c r="O120" s="53"/>
      <c r="P120" s="53"/>
      <c r="Q120" s="55"/>
      <c r="R120" s="55"/>
      <c r="S120" s="55"/>
      <c r="T120" s="55"/>
      <c r="U120" s="119"/>
      <c r="V120" s="53"/>
      <c r="W120" s="55"/>
      <c r="X120" s="55"/>
      <c r="Y120" s="55"/>
      <c r="Z120" s="55"/>
      <c r="AA120" s="55"/>
      <c r="AB120" s="55"/>
      <c r="AC120" s="55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</row>
    <row r="121" spans="1:48" s="56" customFormat="1" ht="12.75">
      <c r="A121" s="53"/>
      <c r="B121" s="54"/>
      <c r="C121" s="55"/>
      <c r="D121" s="125"/>
      <c r="E121" s="53"/>
      <c r="F121" s="53"/>
      <c r="H121" s="53"/>
      <c r="I121" s="53"/>
      <c r="J121" s="53"/>
      <c r="K121" s="53"/>
      <c r="L121" s="53"/>
      <c r="M121" s="53"/>
      <c r="N121" s="53"/>
      <c r="O121" s="53"/>
      <c r="P121" s="53"/>
      <c r="Q121" s="55"/>
      <c r="R121" s="55"/>
      <c r="S121" s="55"/>
      <c r="T121" s="55"/>
      <c r="U121" s="119"/>
      <c r="V121" s="53"/>
      <c r="W121" s="55"/>
      <c r="X121" s="55"/>
      <c r="Y121" s="55"/>
      <c r="Z121" s="55"/>
      <c r="AA121" s="55"/>
      <c r="AB121" s="55"/>
      <c r="AC121" s="55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</row>
    <row r="122" spans="1:48" s="56" customFormat="1" ht="12.75">
      <c r="A122" s="53"/>
      <c r="B122" s="54"/>
      <c r="C122" s="55"/>
      <c r="D122" s="125"/>
      <c r="E122" s="53"/>
      <c r="F122" s="53"/>
      <c r="H122" s="53"/>
      <c r="I122" s="53"/>
      <c r="J122" s="53"/>
      <c r="K122" s="53"/>
      <c r="L122" s="53"/>
      <c r="M122" s="53"/>
      <c r="N122" s="53"/>
      <c r="O122" s="53"/>
      <c r="P122" s="53"/>
      <c r="Q122" s="55"/>
      <c r="R122" s="55"/>
      <c r="S122" s="55"/>
      <c r="T122" s="55"/>
      <c r="U122" s="119"/>
      <c r="V122" s="53"/>
      <c r="W122" s="55"/>
      <c r="X122" s="55"/>
      <c r="Y122" s="55"/>
      <c r="Z122" s="55"/>
      <c r="AA122" s="55"/>
      <c r="AB122" s="55"/>
      <c r="AC122" s="55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</row>
    <row r="123" spans="1:48" s="56" customFormat="1" ht="12.75">
      <c r="A123" s="53"/>
      <c r="B123" s="54"/>
      <c r="C123" s="55"/>
      <c r="D123" s="125"/>
      <c r="E123" s="53"/>
      <c r="F123" s="53"/>
      <c r="H123" s="53"/>
      <c r="I123" s="53"/>
      <c r="J123" s="53"/>
      <c r="K123" s="53"/>
      <c r="L123" s="53"/>
      <c r="M123" s="53"/>
      <c r="N123" s="53"/>
      <c r="O123" s="53"/>
      <c r="P123" s="53"/>
      <c r="Q123" s="55"/>
      <c r="R123" s="55"/>
      <c r="S123" s="55"/>
      <c r="T123" s="55"/>
      <c r="U123" s="119"/>
      <c r="V123" s="53"/>
      <c r="W123" s="55"/>
      <c r="X123" s="55"/>
      <c r="Y123" s="55"/>
      <c r="Z123" s="55"/>
      <c r="AA123" s="55"/>
      <c r="AB123" s="55"/>
      <c r="AC123" s="55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</row>
    <row r="124" spans="1:48" s="56" customFormat="1" ht="12.75">
      <c r="A124" s="53"/>
      <c r="B124" s="54"/>
      <c r="C124" s="55"/>
      <c r="D124" s="125"/>
      <c r="E124" s="53"/>
      <c r="F124" s="53"/>
      <c r="H124" s="53"/>
      <c r="I124" s="53"/>
      <c r="J124" s="53"/>
      <c r="K124" s="53"/>
      <c r="L124" s="53"/>
      <c r="M124" s="53"/>
      <c r="N124" s="53"/>
      <c r="O124" s="53"/>
      <c r="P124" s="53"/>
      <c r="Q124" s="55"/>
      <c r="R124" s="55"/>
      <c r="S124" s="55"/>
      <c r="T124" s="55"/>
      <c r="U124" s="119"/>
      <c r="V124" s="53"/>
      <c r="W124" s="55"/>
      <c r="X124" s="55"/>
      <c r="Y124" s="55"/>
      <c r="Z124" s="55"/>
      <c r="AA124" s="55"/>
      <c r="AB124" s="55"/>
      <c r="AC124" s="55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</row>
    <row r="125" spans="1:48" s="56" customFormat="1" ht="12.75">
      <c r="A125" s="53"/>
      <c r="B125" s="54"/>
      <c r="C125" s="55"/>
      <c r="D125" s="125"/>
      <c r="E125" s="53"/>
      <c r="F125" s="53"/>
      <c r="H125" s="53"/>
      <c r="I125" s="53"/>
      <c r="J125" s="53"/>
      <c r="K125" s="53"/>
      <c r="L125" s="53"/>
      <c r="M125" s="53"/>
      <c r="N125" s="53"/>
      <c r="O125" s="53"/>
      <c r="P125" s="53"/>
      <c r="Q125" s="55"/>
      <c r="R125" s="55"/>
      <c r="S125" s="55"/>
      <c r="T125" s="55"/>
      <c r="U125" s="119"/>
      <c r="V125" s="53"/>
      <c r="W125" s="55"/>
      <c r="X125" s="55"/>
      <c r="Y125" s="55"/>
      <c r="Z125" s="55"/>
      <c r="AA125" s="55"/>
      <c r="AB125" s="55"/>
      <c r="AC125" s="55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</row>
    <row r="126" spans="1:48" s="56" customFormat="1" ht="12.75">
      <c r="A126" s="53"/>
      <c r="B126" s="54"/>
      <c r="C126" s="55"/>
      <c r="D126" s="125"/>
      <c r="E126" s="53"/>
      <c r="F126" s="53"/>
      <c r="H126" s="53"/>
      <c r="I126" s="53"/>
      <c r="J126" s="53"/>
      <c r="K126" s="53"/>
      <c r="L126" s="53"/>
      <c r="M126" s="53"/>
      <c r="N126" s="53"/>
      <c r="O126" s="53"/>
      <c r="P126" s="53"/>
      <c r="Q126" s="55"/>
      <c r="R126" s="55"/>
      <c r="S126" s="55"/>
      <c r="T126" s="55"/>
      <c r="U126" s="119"/>
      <c r="V126" s="53"/>
      <c r="W126" s="55"/>
      <c r="X126" s="55"/>
      <c r="Y126" s="55"/>
      <c r="Z126" s="55"/>
      <c r="AA126" s="55"/>
      <c r="AB126" s="55"/>
      <c r="AC126" s="55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</row>
    <row r="127" spans="1:48" s="56" customFormat="1" ht="12.75">
      <c r="A127" s="53"/>
      <c r="B127" s="54"/>
      <c r="C127" s="55"/>
      <c r="D127" s="125"/>
      <c r="E127" s="53"/>
      <c r="F127" s="53"/>
      <c r="H127" s="53"/>
      <c r="I127" s="53"/>
      <c r="J127" s="53"/>
      <c r="K127" s="53"/>
      <c r="L127" s="53"/>
      <c r="M127" s="53"/>
      <c r="N127" s="53"/>
      <c r="O127" s="53"/>
      <c r="P127" s="53"/>
      <c r="Q127" s="55"/>
      <c r="R127" s="55"/>
      <c r="S127" s="55"/>
      <c r="T127" s="55"/>
      <c r="U127" s="119"/>
      <c r="V127" s="53"/>
      <c r="W127" s="55"/>
      <c r="X127" s="55"/>
      <c r="Y127" s="55"/>
      <c r="Z127" s="55"/>
      <c r="AA127" s="55"/>
      <c r="AB127" s="55"/>
      <c r="AC127" s="55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</row>
    <row r="128" spans="1:48" s="56" customFormat="1" ht="12.75">
      <c r="A128" s="53"/>
      <c r="B128" s="54"/>
      <c r="C128" s="55"/>
      <c r="D128" s="125"/>
      <c r="E128" s="53"/>
      <c r="F128" s="53"/>
      <c r="H128" s="53"/>
      <c r="I128" s="53"/>
      <c r="J128" s="53"/>
      <c r="K128" s="53"/>
      <c r="L128" s="53"/>
      <c r="M128" s="53"/>
      <c r="N128" s="53"/>
      <c r="O128" s="53"/>
      <c r="P128" s="53"/>
      <c r="Q128" s="55"/>
      <c r="R128" s="55"/>
      <c r="S128" s="55"/>
      <c r="T128" s="55"/>
      <c r="U128" s="119"/>
      <c r="V128" s="53"/>
      <c r="W128" s="55"/>
      <c r="X128" s="55"/>
      <c r="Y128" s="55"/>
      <c r="Z128" s="55"/>
      <c r="AA128" s="55"/>
      <c r="AB128" s="55"/>
      <c r="AC128" s="55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</row>
    <row r="129" spans="1:48" s="56" customFormat="1" ht="12.75">
      <c r="A129" s="53"/>
      <c r="B129" s="54"/>
      <c r="C129" s="55"/>
      <c r="D129" s="125"/>
      <c r="E129" s="53"/>
      <c r="F129" s="53"/>
      <c r="H129" s="53"/>
      <c r="I129" s="53"/>
      <c r="J129" s="53"/>
      <c r="K129" s="53"/>
      <c r="L129" s="53"/>
      <c r="M129" s="53"/>
      <c r="N129" s="53"/>
      <c r="O129" s="53"/>
      <c r="P129" s="53"/>
      <c r="Q129" s="55"/>
      <c r="R129" s="55"/>
      <c r="S129" s="55"/>
      <c r="T129" s="55"/>
      <c r="U129" s="119"/>
      <c r="V129" s="53"/>
      <c r="W129" s="55"/>
      <c r="X129" s="55"/>
      <c r="Y129" s="55"/>
      <c r="Z129" s="55"/>
      <c r="AA129" s="55"/>
      <c r="AB129" s="55"/>
      <c r="AC129" s="55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</row>
    <row r="130" spans="1:48" s="56" customFormat="1" ht="12.75">
      <c r="A130" s="53"/>
      <c r="B130" s="54"/>
      <c r="C130" s="55"/>
      <c r="D130" s="125"/>
      <c r="E130" s="53"/>
      <c r="F130" s="53"/>
      <c r="H130" s="53"/>
      <c r="I130" s="53"/>
      <c r="J130" s="53"/>
      <c r="K130" s="53"/>
      <c r="L130" s="53"/>
      <c r="M130" s="53"/>
      <c r="N130" s="53"/>
      <c r="O130" s="53"/>
      <c r="P130" s="53"/>
      <c r="Q130" s="55"/>
      <c r="R130" s="55"/>
      <c r="S130" s="55"/>
      <c r="T130" s="55"/>
      <c r="U130" s="119"/>
      <c r="V130" s="53"/>
      <c r="W130" s="55"/>
      <c r="X130" s="55"/>
      <c r="Y130" s="55"/>
      <c r="Z130" s="55"/>
      <c r="AA130" s="55"/>
      <c r="AB130" s="55"/>
      <c r="AC130" s="55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</row>
    <row r="131" spans="1:48" s="56" customFormat="1" ht="12.75">
      <c r="A131" s="53"/>
      <c r="B131" s="54"/>
      <c r="C131" s="55"/>
      <c r="D131" s="125"/>
      <c r="E131" s="53"/>
      <c r="F131" s="53"/>
      <c r="H131" s="53"/>
      <c r="I131" s="53"/>
      <c r="J131" s="53"/>
      <c r="K131" s="53"/>
      <c r="L131" s="53"/>
      <c r="M131" s="53"/>
      <c r="N131" s="53"/>
      <c r="O131" s="53"/>
      <c r="P131" s="53"/>
      <c r="Q131" s="55"/>
      <c r="R131" s="55"/>
      <c r="S131" s="55"/>
      <c r="T131" s="55"/>
      <c r="U131" s="119"/>
      <c r="V131" s="53"/>
      <c r="W131" s="55"/>
      <c r="X131" s="55"/>
      <c r="Y131" s="55"/>
      <c r="Z131" s="55"/>
      <c r="AA131" s="55"/>
      <c r="AB131" s="55"/>
      <c r="AC131" s="55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</row>
    <row r="132" spans="1:48" s="56" customFormat="1" ht="12.75">
      <c r="A132" s="53"/>
      <c r="B132" s="54"/>
      <c r="C132" s="55"/>
      <c r="D132" s="125"/>
      <c r="E132" s="53"/>
      <c r="F132" s="53"/>
      <c r="H132" s="53"/>
      <c r="I132" s="53"/>
      <c r="J132" s="53"/>
      <c r="K132" s="53"/>
      <c r="L132" s="53"/>
      <c r="M132" s="53"/>
      <c r="N132" s="53"/>
      <c r="O132" s="53"/>
      <c r="P132" s="53"/>
      <c r="Q132" s="55"/>
      <c r="R132" s="55"/>
      <c r="S132" s="55"/>
      <c r="T132" s="55"/>
      <c r="U132" s="119"/>
      <c r="V132" s="53"/>
      <c r="W132" s="55"/>
      <c r="X132" s="55"/>
      <c r="Y132" s="55"/>
      <c r="Z132" s="55"/>
      <c r="AA132" s="55"/>
      <c r="AB132" s="55"/>
      <c r="AC132" s="55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</row>
    <row r="133" spans="1:48" s="56" customFormat="1" ht="12.75">
      <c r="A133" s="53"/>
      <c r="B133" s="54"/>
      <c r="C133" s="55"/>
      <c r="D133" s="125"/>
      <c r="E133" s="53"/>
      <c r="F133" s="53"/>
      <c r="H133" s="53"/>
      <c r="I133" s="53"/>
      <c r="J133" s="53"/>
      <c r="K133" s="53"/>
      <c r="L133" s="53"/>
      <c r="M133" s="53"/>
      <c r="N133" s="53"/>
      <c r="O133" s="53"/>
      <c r="P133" s="53"/>
      <c r="Q133" s="55"/>
      <c r="R133" s="55"/>
      <c r="S133" s="55"/>
      <c r="T133" s="55"/>
      <c r="U133" s="119"/>
      <c r="V133" s="53"/>
      <c r="W133" s="55"/>
      <c r="X133" s="55"/>
      <c r="Y133" s="55"/>
      <c r="Z133" s="55"/>
      <c r="AA133" s="55"/>
      <c r="AB133" s="55"/>
      <c r="AC133" s="55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</row>
    <row r="134" spans="1:48" s="56" customFormat="1" ht="12.75">
      <c r="A134" s="53"/>
      <c r="B134" s="54"/>
      <c r="C134" s="55"/>
      <c r="D134" s="125"/>
      <c r="E134" s="53"/>
      <c r="F134" s="53"/>
      <c r="H134" s="53"/>
      <c r="I134" s="53"/>
      <c r="J134" s="53"/>
      <c r="K134" s="53"/>
      <c r="L134" s="53"/>
      <c r="M134" s="53"/>
      <c r="N134" s="53"/>
      <c r="O134" s="53"/>
      <c r="P134" s="53"/>
      <c r="Q134" s="55"/>
      <c r="R134" s="55"/>
      <c r="S134" s="55"/>
      <c r="T134" s="55"/>
      <c r="U134" s="119"/>
      <c r="V134" s="53"/>
      <c r="W134" s="55"/>
      <c r="X134" s="55"/>
      <c r="Y134" s="55"/>
      <c r="Z134" s="55"/>
      <c r="AA134" s="55"/>
      <c r="AB134" s="55"/>
      <c r="AC134" s="55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</row>
    <row r="135" spans="1:48" s="56" customFormat="1" ht="12.75">
      <c r="A135" s="53"/>
      <c r="B135" s="54"/>
      <c r="C135" s="55"/>
      <c r="D135" s="125"/>
      <c r="E135" s="53"/>
      <c r="F135" s="53"/>
      <c r="H135" s="53"/>
      <c r="I135" s="53"/>
      <c r="J135" s="53"/>
      <c r="K135" s="53"/>
      <c r="L135" s="53"/>
      <c r="M135" s="53"/>
      <c r="N135" s="53"/>
      <c r="O135" s="53"/>
      <c r="P135" s="53"/>
      <c r="Q135" s="55"/>
      <c r="R135" s="55"/>
      <c r="S135" s="55"/>
      <c r="T135" s="55"/>
      <c r="U135" s="119"/>
      <c r="V135" s="53"/>
      <c r="W135" s="55"/>
      <c r="X135" s="55"/>
      <c r="Y135" s="55"/>
      <c r="Z135" s="55"/>
      <c r="AA135" s="55"/>
      <c r="AB135" s="55"/>
      <c r="AC135" s="55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</row>
    <row r="136" spans="1:48" s="56" customFormat="1" ht="12.75">
      <c r="A136" s="53"/>
      <c r="B136" s="54"/>
      <c r="C136" s="55"/>
      <c r="D136" s="125"/>
      <c r="E136" s="53"/>
      <c r="F136" s="53"/>
      <c r="H136" s="53"/>
      <c r="I136" s="53"/>
      <c r="J136" s="53"/>
      <c r="K136" s="53"/>
      <c r="L136" s="53"/>
      <c r="M136" s="53"/>
      <c r="N136" s="53"/>
      <c r="O136" s="53"/>
      <c r="P136" s="53"/>
      <c r="Q136" s="55"/>
      <c r="R136" s="55"/>
      <c r="S136" s="55"/>
      <c r="T136" s="55"/>
      <c r="U136" s="119"/>
      <c r="V136" s="53"/>
      <c r="W136" s="55"/>
      <c r="X136" s="55"/>
      <c r="Y136" s="55"/>
      <c r="Z136" s="55"/>
      <c r="AA136" s="55"/>
      <c r="AB136" s="55"/>
      <c r="AC136" s="55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</row>
    <row r="137" spans="1:48" s="56" customFormat="1" ht="12.75">
      <c r="A137" s="53"/>
      <c r="B137" s="54"/>
      <c r="C137" s="55"/>
      <c r="D137" s="125"/>
      <c r="E137" s="53"/>
      <c r="F137" s="53"/>
      <c r="H137" s="53"/>
      <c r="I137" s="53"/>
      <c r="J137" s="53"/>
      <c r="K137" s="53"/>
      <c r="L137" s="53"/>
      <c r="M137" s="53"/>
      <c r="N137" s="53"/>
      <c r="O137" s="53"/>
      <c r="P137" s="53"/>
      <c r="Q137" s="55"/>
      <c r="R137" s="55"/>
      <c r="S137" s="55"/>
      <c r="T137" s="55"/>
      <c r="U137" s="119"/>
      <c r="V137" s="53"/>
      <c r="W137" s="55"/>
      <c r="X137" s="55"/>
      <c r="Y137" s="55"/>
      <c r="Z137" s="55"/>
      <c r="AA137" s="55"/>
      <c r="AB137" s="55"/>
      <c r="AC137" s="55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</row>
    <row r="138" spans="1:48" s="56" customFormat="1" ht="12.75">
      <c r="A138" s="53"/>
      <c r="B138" s="54"/>
      <c r="C138" s="55"/>
      <c r="D138" s="125"/>
      <c r="E138" s="53"/>
      <c r="F138" s="53"/>
      <c r="H138" s="53"/>
      <c r="I138" s="53"/>
      <c r="J138" s="53"/>
      <c r="K138" s="53"/>
      <c r="L138" s="53"/>
      <c r="M138" s="53"/>
      <c r="N138" s="53"/>
      <c r="O138" s="53"/>
      <c r="P138" s="53"/>
      <c r="Q138" s="55"/>
      <c r="R138" s="55"/>
      <c r="S138" s="55"/>
      <c r="T138" s="55"/>
      <c r="U138" s="119"/>
      <c r="V138" s="53"/>
      <c r="W138" s="55"/>
      <c r="X138" s="55"/>
      <c r="Y138" s="55"/>
      <c r="Z138" s="55"/>
      <c r="AA138" s="55"/>
      <c r="AB138" s="55"/>
      <c r="AC138" s="55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</row>
    <row r="139" spans="1:48" s="56" customFormat="1" ht="12.75">
      <c r="A139" s="53"/>
      <c r="B139" s="54"/>
      <c r="C139" s="55"/>
      <c r="D139" s="125"/>
      <c r="E139" s="53"/>
      <c r="F139" s="53"/>
      <c r="H139" s="53"/>
      <c r="I139" s="53"/>
      <c r="J139" s="53"/>
      <c r="K139" s="53"/>
      <c r="L139" s="53"/>
      <c r="M139" s="53"/>
      <c r="N139" s="53"/>
      <c r="O139" s="53"/>
      <c r="P139" s="53"/>
      <c r="Q139" s="55"/>
      <c r="R139" s="55"/>
      <c r="S139" s="55"/>
      <c r="T139" s="55"/>
      <c r="U139" s="119"/>
      <c r="V139" s="53"/>
      <c r="W139" s="55"/>
      <c r="X139" s="55"/>
      <c r="Y139" s="55"/>
      <c r="Z139" s="55"/>
      <c r="AA139" s="55"/>
      <c r="AB139" s="55"/>
      <c r="AC139" s="55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</row>
    <row r="140" spans="1:48" s="56" customFormat="1" ht="12.75">
      <c r="A140" s="53"/>
      <c r="B140" s="54"/>
      <c r="C140" s="55"/>
      <c r="D140" s="125"/>
      <c r="E140" s="53"/>
      <c r="F140" s="53"/>
      <c r="H140" s="53"/>
      <c r="I140" s="53"/>
      <c r="J140" s="53"/>
      <c r="K140" s="53"/>
      <c r="L140" s="53"/>
      <c r="M140" s="53"/>
      <c r="N140" s="53"/>
      <c r="O140" s="53"/>
      <c r="P140" s="53"/>
      <c r="Q140" s="55"/>
      <c r="R140" s="55"/>
      <c r="S140" s="55"/>
      <c r="T140" s="55"/>
      <c r="U140" s="119"/>
      <c r="V140" s="53"/>
      <c r="W140" s="55"/>
      <c r="X140" s="55"/>
      <c r="Y140" s="55"/>
      <c r="Z140" s="55"/>
      <c r="AA140" s="55"/>
      <c r="AB140" s="55"/>
      <c r="AC140" s="55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</row>
    <row r="141" spans="1:48" s="56" customFormat="1" ht="12.75">
      <c r="A141" s="53"/>
      <c r="B141" s="54"/>
      <c r="C141" s="55"/>
      <c r="D141" s="125"/>
      <c r="E141" s="53"/>
      <c r="F141" s="53"/>
      <c r="H141" s="53"/>
      <c r="I141" s="53"/>
      <c r="J141" s="53"/>
      <c r="K141" s="53"/>
      <c r="L141" s="53"/>
      <c r="M141" s="53"/>
      <c r="N141" s="53"/>
      <c r="O141" s="53"/>
      <c r="P141" s="53"/>
      <c r="Q141" s="55"/>
      <c r="R141" s="55"/>
      <c r="S141" s="55"/>
      <c r="T141" s="55"/>
      <c r="U141" s="119"/>
      <c r="V141" s="53"/>
      <c r="W141" s="55"/>
      <c r="X141" s="55"/>
      <c r="Y141" s="55"/>
      <c r="Z141" s="55"/>
      <c r="AA141" s="55"/>
      <c r="AB141" s="55"/>
      <c r="AC141" s="55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</row>
    <row r="142" spans="1:48" s="56" customFormat="1" ht="12.75">
      <c r="A142" s="53"/>
      <c r="B142" s="54"/>
      <c r="C142" s="55"/>
      <c r="D142" s="125"/>
      <c r="E142" s="53"/>
      <c r="F142" s="53"/>
      <c r="H142" s="53"/>
      <c r="I142" s="53"/>
      <c r="J142" s="53"/>
      <c r="K142" s="53"/>
      <c r="L142" s="53"/>
      <c r="M142" s="53"/>
      <c r="N142" s="53"/>
      <c r="O142" s="53"/>
      <c r="P142" s="53"/>
      <c r="Q142" s="55"/>
      <c r="R142" s="55"/>
      <c r="S142" s="55"/>
      <c r="T142" s="55"/>
      <c r="U142" s="119"/>
      <c r="V142" s="53"/>
      <c r="W142" s="55"/>
      <c r="X142" s="55"/>
      <c r="Y142" s="55"/>
      <c r="Z142" s="55"/>
      <c r="AA142" s="55"/>
      <c r="AB142" s="55"/>
      <c r="AC142" s="55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</row>
    <row r="143" spans="1:48" s="56" customFormat="1" ht="12.75">
      <c r="A143" s="53"/>
      <c r="B143" s="54"/>
      <c r="C143" s="55"/>
      <c r="D143" s="125"/>
      <c r="E143" s="53"/>
      <c r="F143" s="53"/>
      <c r="H143" s="53"/>
      <c r="I143" s="53"/>
      <c r="J143" s="53"/>
      <c r="K143" s="53"/>
      <c r="L143" s="53"/>
      <c r="M143" s="53"/>
      <c r="N143" s="53"/>
      <c r="O143" s="53"/>
      <c r="P143" s="53"/>
      <c r="Q143" s="55"/>
      <c r="R143" s="55"/>
      <c r="S143" s="55"/>
      <c r="T143" s="55"/>
      <c r="U143" s="119"/>
      <c r="V143" s="53"/>
      <c r="W143" s="55"/>
      <c r="X143" s="55"/>
      <c r="Y143" s="55"/>
      <c r="Z143" s="55"/>
      <c r="AA143" s="55"/>
      <c r="AB143" s="55"/>
      <c r="AC143" s="55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</row>
    <row r="144" spans="1:48" s="56" customFormat="1" ht="12.75">
      <c r="A144" s="53"/>
      <c r="B144" s="54"/>
      <c r="C144" s="55"/>
      <c r="D144" s="125"/>
      <c r="E144" s="53"/>
      <c r="F144" s="53"/>
      <c r="H144" s="53"/>
      <c r="I144" s="53"/>
      <c r="J144" s="53"/>
      <c r="K144" s="53"/>
      <c r="L144" s="53"/>
      <c r="M144" s="53"/>
      <c r="N144" s="53"/>
      <c r="O144" s="53"/>
      <c r="P144" s="53"/>
      <c r="Q144" s="55"/>
      <c r="R144" s="55"/>
      <c r="S144" s="55"/>
      <c r="T144" s="55"/>
      <c r="U144" s="119"/>
      <c r="V144" s="53"/>
      <c r="W144" s="55"/>
      <c r="X144" s="55"/>
      <c r="Y144" s="55"/>
      <c r="Z144" s="55"/>
      <c r="AA144" s="55"/>
      <c r="AB144" s="55"/>
      <c r="AC144" s="55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</row>
    <row r="145" spans="1:48" s="56" customFormat="1" ht="12.75">
      <c r="A145" s="53"/>
      <c r="B145" s="54"/>
      <c r="C145" s="55"/>
      <c r="D145" s="125"/>
      <c r="E145" s="53"/>
      <c r="F145" s="53"/>
      <c r="H145" s="53"/>
      <c r="I145" s="53"/>
      <c r="J145" s="53"/>
      <c r="K145" s="53"/>
      <c r="L145" s="53"/>
      <c r="M145" s="53"/>
      <c r="N145" s="53"/>
      <c r="O145" s="53"/>
      <c r="P145" s="53"/>
      <c r="Q145" s="55"/>
      <c r="R145" s="55"/>
      <c r="S145" s="55"/>
      <c r="T145" s="55"/>
      <c r="U145" s="119"/>
      <c r="V145" s="53"/>
      <c r="W145" s="55"/>
      <c r="X145" s="55"/>
      <c r="Y145" s="55"/>
      <c r="Z145" s="55"/>
      <c r="AA145" s="55"/>
      <c r="AB145" s="55"/>
      <c r="AC145" s="55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</row>
    <row r="146" spans="1:48" s="56" customFormat="1" ht="12.75">
      <c r="A146" s="53"/>
      <c r="B146" s="54"/>
      <c r="C146" s="55"/>
      <c r="D146" s="125"/>
      <c r="E146" s="53"/>
      <c r="F146" s="53"/>
      <c r="H146" s="53"/>
      <c r="I146" s="53"/>
      <c r="J146" s="53"/>
      <c r="K146" s="53"/>
      <c r="L146" s="53"/>
      <c r="M146" s="53"/>
      <c r="N146" s="53"/>
      <c r="O146" s="53"/>
      <c r="P146" s="53"/>
      <c r="Q146" s="55"/>
      <c r="R146" s="55"/>
      <c r="S146" s="55"/>
      <c r="T146" s="55"/>
      <c r="U146" s="119"/>
      <c r="V146" s="53"/>
      <c r="W146" s="55"/>
      <c r="X146" s="55"/>
      <c r="Y146" s="55"/>
      <c r="Z146" s="55"/>
      <c r="AA146" s="55"/>
      <c r="AB146" s="55"/>
      <c r="AC146" s="55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</row>
    <row r="147" spans="1:48" s="56" customFormat="1" ht="12.75">
      <c r="A147" s="53"/>
      <c r="B147" s="54"/>
      <c r="C147" s="55"/>
      <c r="D147" s="125"/>
      <c r="E147" s="53"/>
      <c r="F147" s="53"/>
      <c r="H147" s="53"/>
      <c r="I147" s="53"/>
      <c r="J147" s="53"/>
      <c r="K147" s="53"/>
      <c r="L147" s="53"/>
      <c r="M147" s="53"/>
      <c r="N147" s="53"/>
      <c r="O147" s="53"/>
      <c r="P147" s="53"/>
      <c r="Q147" s="55"/>
      <c r="R147" s="55"/>
      <c r="S147" s="55"/>
      <c r="T147" s="55"/>
      <c r="U147" s="119"/>
      <c r="V147" s="53"/>
      <c r="W147" s="55"/>
      <c r="X147" s="55"/>
      <c r="Y147" s="55"/>
      <c r="Z147" s="55"/>
      <c r="AA147" s="55"/>
      <c r="AB147" s="55"/>
      <c r="AC147" s="55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</row>
    <row r="148" spans="1:48" s="56" customFormat="1" ht="12.75">
      <c r="A148" s="53"/>
      <c r="B148" s="54"/>
      <c r="C148" s="55"/>
      <c r="D148" s="125"/>
      <c r="E148" s="53"/>
      <c r="F148" s="53"/>
      <c r="H148" s="53"/>
      <c r="I148" s="53"/>
      <c r="J148" s="53"/>
      <c r="K148" s="53"/>
      <c r="L148" s="53"/>
      <c r="M148" s="53"/>
      <c r="N148" s="53"/>
      <c r="O148" s="53"/>
      <c r="P148" s="53"/>
      <c r="Q148" s="55"/>
      <c r="R148" s="55"/>
      <c r="S148" s="55"/>
      <c r="T148" s="55"/>
      <c r="U148" s="119"/>
      <c r="V148" s="53"/>
      <c r="W148" s="55"/>
      <c r="X148" s="55"/>
      <c r="Y148" s="55"/>
      <c r="Z148" s="55"/>
      <c r="AA148" s="55"/>
      <c r="AB148" s="55"/>
      <c r="AC148" s="55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</row>
    <row r="149" spans="1:48" s="56" customFormat="1" ht="12.75">
      <c r="A149" s="53"/>
      <c r="B149" s="54"/>
      <c r="C149" s="55"/>
      <c r="D149" s="125"/>
      <c r="E149" s="53"/>
      <c r="F149" s="53"/>
      <c r="H149" s="53"/>
      <c r="I149" s="53"/>
      <c r="J149" s="53"/>
      <c r="K149" s="53"/>
      <c r="L149" s="53"/>
      <c r="M149" s="53"/>
      <c r="N149" s="53"/>
      <c r="O149" s="53"/>
      <c r="P149" s="53"/>
      <c r="Q149" s="55"/>
      <c r="R149" s="55"/>
      <c r="S149" s="55"/>
      <c r="T149" s="55"/>
      <c r="U149" s="119"/>
      <c r="V149" s="53"/>
      <c r="W149" s="55"/>
      <c r="X149" s="55"/>
      <c r="Y149" s="55"/>
      <c r="Z149" s="55"/>
      <c r="AA149" s="55"/>
      <c r="AB149" s="55"/>
      <c r="AC149" s="55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</row>
    <row r="150" spans="1:48" s="56" customFormat="1" ht="12.75">
      <c r="A150" s="53"/>
      <c r="B150" s="54"/>
      <c r="C150" s="55"/>
      <c r="D150" s="125"/>
      <c r="E150" s="53"/>
      <c r="F150" s="53"/>
      <c r="H150" s="53"/>
      <c r="I150" s="53"/>
      <c r="J150" s="53"/>
      <c r="K150" s="53"/>
      <c r="L150" s="53"/>
      <c r="M150" s="53"/>
      <c r="N150" s="53"/>
      <c r="O150" s="53"/>
      <c r="P150" s="53"/>
      <c r="Q150" s="55"/>
      <c r="R150" s="55"/>
      <c r="S150" s="55"/>
      <c r="T150" s="55"/>
      <c r="U150" s="119"/>
      <c r="V150" s="53"/>
      <c r="W150" s="55"/>
      <c r="X150" s="55"/>
      <c r="Y150" s="55"/>
      <c r="Z150" s="55"/>
      <c r="AA150" s="55"/>
      <c r="AB150" s="55"/>
      <c r="AC150" s="55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</row>
    <row r="151" spans="1:48" s="56" customFormat="1" ht="12.75">
      <c r="A151" s="53"/>
      <c r="B151" s="54"/>
      <c r="C151" s="55"/>
      <c r="D151" s="125"/>
      <c r="E151" s="53"/>
      <c r="F151" s="53"/>
      <c r="H151" s="53"/>
      <c r="I151" s="53"/>
      <c r="J151" s="53"/>
      <c r="K151" s="53"/>
      <c r="L151" s="53"/>
      <c r="M151" s="53"/>
      <c r="N151" s="53"/>
      <c r="O151" s="53"/>
      <c r="P151" s="53"/>
      <c r="Q151" s="55"/>
      <c r="R151" s="55"/>
      <c r="S151" s="55"/>
      <c r="T151" s="55"/>
      <c r="U151" s="119"/>
      <c r="V151" s="53"/>
      <c r="W151" s="55"/>
      <c r="X151" s="55"/>
      <c r="Y151" s="55"/>
      <c r="Z151" s="55"/>
      <c r="AA151" s="55"/>
      <c r="AB151" s="55"/>
      <c r="AC151" s="55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</row>
    <row r="152" spans="1:48" s="56" customFormat="1" ht="12.75">
      <c r="A152" s="53"/>
      <c r="B152" s="54"/>
      <c r="C152" s="55"/>
      <c r="D152" s="125"/>
      <c r="E152" s="53"/>
      <c r="F152" s="53"/>
      <c r="H152" s="53"/>
      <c r="I152" s="53"/>
      <c r="J152" s="53"/>
      <c r="K152" s="53"/>
      <c r="L152" s="53"/>
      <c r="M152" s="53"/>
      <c r="N152" s="53"/>
      <c r="O152" s="53"/>
      <c r="P152" s="53"/>
      <c r="Q152" s="55"/>
      <c r="R152" s="55"/>
      <c r="S152" s="55"/>
      <c r="T152" s="55"/>
      <c r="U152" s="119"/>
      <c r="V152" s="53"/>
      <c r="W152" s="55"/>
      <c r="X152" s="55"/>
      <c r="Y152" s="55"/>
      <c r="Z152" s="55"/>
      <c r="AA152" s="55"/>
      <c r="AB152" s="55"/>
      <c r="AC152" s="55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</row>
    <row r="153" spans="1:48" s="56" customFormat="1" ht="12.75">
      <c r="A153" s="53"/>
      <c r="B153" s="54"/>
      <c r="C153" s="55"/>
      <c r="D153" s="125"/>
      <c r="E153" s="53"/>
      <c r="F153" s="53"/>
      <c r="H153" s="53"/>
      <c r="I153" s="53"/>
      <c r="J153" s="53"/>
      <c r="K153" s="53"/>
      <c r="L153" s="53"/>
      <c r="M153" s="53"/>
      <c r="N153" s="53"/>
      <c r="O153" s="53"/>
      <c r="P153" s="53"/>
      <c r="Q153" s="55"/>
      <c r="R153" s="55"/>
      <c r="S153" s="55"/>
      <c r="T153" s="55"/>
      <c r="U153" s="119"/>
      <c r="V153" s="53"/>
      <c r="W153" s="55"/>
      <c r="X153" s="55"/>
      <c r="Y153" s="55"/>
      <c r="Z153" s="55"/>
      <c r="AA153" s="55"/>
      <c r="AB153" s="55"/>
      <c r="AC153" s="55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</row>
    <row r="154" spans="1:48" s="56" customFormat="1" ht="12.75">
      <c r="A154" s="53"/>
      <c r="B154" s="54"/>
      <c r="C154" s="55"/>
      <c r="D154" s="125"/>
      <c r="E154" s="53"/>
      <c r="F154" s="53"/>
      <c r="H154" s="53"/>
      <c r="I154" s="53"/>
      <c r="J154" s="53"/>
      <c r="K154" s="53"/>
      <c r="L154" s="53"/>
      <c r="M154" s="53"/>
      <c r="N154" s="53"/>
      <c r="O154" s="53"/>
      <c r="P154" s="53"/>
      <c r="Q154" s="55"/>
      <c r="R154" s="55"/>
      <c r="S154" s="55"/>
      <c r="T154" s="55"/>
      <c r="U154" s="119"/>
      <c r="V154" s="53"/>
      <c r="W154" s="55"/>
      <c r="X154" s="55"/>
      <c r="Y154" s="55"/>
      <c r="Z154" s="55"/>
      <c r="AA154" s="55"/>
      <c r="AB154" s="55"/>
      <c r="AC154" s="55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</row>
    <row r="155" spans="1:48" s="56" customFormat="1" ht="12.75">
      <c r="A155" s="53"/>
      <c r="B155" s="54"/>
      <c r="C155" s="55"/>
      <c r="D155" s="125"/>
      <c r="E155" s="53"/>
      <c r="F155" s="53"/>
      <c r="H155" s="53"/>
      <c r="I155" s="53"/>
      <c r="J155" s="53"/>
      <c r="K155" s="53"/>
      <c r="L155" s="53"/>
      <c r="M155" s="53"/>
      <c r="N155" s="53"/>
      <c r="O155" s="53"/>
      <c r="P155" s="53"/>
      <c r="Q155" s="55"/>
      <c r="R155" s="55"/>
      <c r="S155" s="55"/>
      <c r="T155" s="55"/>
      <c r="U155" s="119"/>
      <c r="V155" s="53"/>
      <c r="W155" s="55"/>
      <c r="X155" s="55"/>
      <c r="Y155" s="55"/>
      <c r="Z155" s="55"/>
      <c r="AA155" s="55"/>
      <c r="AB155" s="55"/>
      <c r="AC155" s="55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</row>
    <row r="156" spans="1:48" s="56" customFormat="1" ht="12.75">
      <c r="A156" s="53"/>
      <c r="B156" s="54"/>
      <c r="C156" s="55"/>
      <c r="D156" s="125"/>
      <c r="E156" s="53"/>
      <c r="F156" s="53"/>
      <c r="H156" s="53"/>
      <c r="I156" s="53"/>
      <c r="J156" s="53"/>
      <c r="K156" s="53"/>
      <c r="L156" s="53"/>
      <c r="M156" s="53"/>
      <c r="N156" s="53"/>
      <c r="O156" s="53"/>
      <c r="P156" s="53"/>
      <c r="Q156" s="55"/>
      <c r="R156" s="55"/>
      <c r="S156" s="55"/>
      <c r="T156" s="55"/>
      <c r="U156" s="119"/>
      <c r="V156" s="53"/>
      <c r="W156" s="55"/>
      <c r="X156" s="55"/>
      <c r="Y156" s="55"/>
      <c r="Z156" s="55"/>
      <c r="AA156" s="55"/>
      <c r="AB156" s="55"/>
      <c r="AC156" s="55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</row>
    <row r="157" spans="1:48" s="56" customFormat="1" ht="12.75">
      <c r="A157" s="53"/>
      <c r="B157" s="54"/>
      <c r="C157" s="55"/>
      <c r="D157" s="125"/>
      <c r="E157" s="53"/>
      <c r="F157" s="53"/>
      <c r="H157" s="53"/>
      <c r="I157" s="53"/>
      <c r="J157" s="53"/>
      <c r="K157" s="53"/>
      <c r="L157" s="53"/>
      <c r="M157" s="53"/>
      <c r="N157" s="53"/>
      <c r="O157" s="53"/>
      <c r="P157" s="53"/>
      <c r="Q157" s="55"/>
      <c r="R157" s="55"/>
      <c r="S157" s="55"/>
      <c r="T157" s="55"/>
      <c r="U157" s="119"/>
      <c r="V157" s="53"/>
      <c r="W157" s="55"/>
      <c r="X157" s="55"/>
      <c r="Y157" s="55"/>
      <c r="Z157" s="55"/>
      <c r="AA157" s="55"/>
      <c r="AB157" s="55"/>
      <c r="AC157" s="55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</row>
    <row r="158" spans="1:48" s="56" customFormat="1" ht="12.75">
      <c r="A158" s="53"/>
      <c r="B158" s="54"/>
      <c r="C158" s="55"/>
      <c r="D158" s="125"/>
      <c r="E158" s="53"/>
      <c r="F158" s="53"/>
      <c r="H158" s="53"/>
      <c r="I158" s="53"/>
      <c r="J158" s="53"/>
      <c r="K158" s="53"/>
      <c r="L158" s="53"/>
      <c r="M158" s="53"/>
      <c r="N158" s="53"/>
      <c r="O158" s="53"/>
      <c r="P158" s="53"/>
      <c r="Q158" s="55"/>
      <c r="R158" s="55"/>
      <c r="S158" s="55"/>
      <c r="T158" s="55"/>
      <c r="U158" s="119"/>
      <c r="V158" s="53"/>
      <c r="W158" s="55"/>
      <c r="X158" s="55"/>
      <c r="Y158" s="55"/>
      <c r="Z158" s="55"/>
      <c r="AA158" s="55"/>
      <c r="AB158" s="55"/>
      <c r="AC158" s="55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</row>
    <row r="159" spans="1:48" s="56" customFormat="1" ht="12.75">
      <c r="A159" s="53"/>
      <c r="B159" s="54"/>
      <c r="C159" s="55"/>
      <c r="D159" s="125"/>
      <c r="E159" s="53"/>
      <c r="F159" s="53"/>
      <c r="H159" s="53"/>
      <c r="I159" s="53"/>
      <c r="J159" s="53"/>
      <c r="K159" s="53"/>
      <c r="L159" s="53"/>
      <c r="M159" s="53"/>
      <c r="N159" s="53"/>
      <c r="O159" s="53"/>
      <c r="P159" s="53"/>
      <c r="Q159" s="55"/>
      <c r="R159" s="55"/>
      <c r="S159" s="55"/>
      <c r="T159" s="55"/>
      <c r="U159" s="119"/>
      <c r="V159" s="53"/>
      <c r="W159" s="55"/>
      <c r="X159" s="55"/>
      <c r="Y159" s="55"/>
      <c r="Z159" s="55"/>
      <c r="AA159" s="55"/>
      <c r="AB159" s="55"/>
      <c r="AC159" s="55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</row>
    <row r="160" spans="1:48" s="56" customFormat="1" ht="12.75">
      <c r="A160" s="53"/>
      <c r="B160" s="54"/>
      <c r="C160" s="55"/>
      <c r="D160" s="125"/>
      <c r="E160" s="53"/>
      <c r="F160" s="53"/>
      <c r="H160" s="53"/>
      <c r="I160" s="53"/>
      <c r="J160" s="53"/>
      <c r="K160" s="53"/>
      <c r="L160" s="53"/>
      <c r="M160" s="53"/>
      <c r="N160" s="53"/>
      <c r="O160" s="53"/>
      <c r="P160" s="53"/>
      <c r="Q160" s="55"/>
      <c r="R160" s="55"/>
      <c r="S160" s="55"/>
      <c r="T160" s="55"/>
      <c r="U160" s="119"/>
      <c r="V160" s="53"/>
      <c r="W160" s="55"/>
      <c r="X160" s="55"/>
      <c r="Y160" s="55"/>
      <c r="Z160" s="55"/>
      <c r="AA160" s="55"/>
      <c r="AB160" s="55"/>
      <c r="AC160" s="55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</row>
    <row r="161" spans="1:48" s="56" customFormat="1" ht="12.75">
      <c r="A161" s="53"/>
      <c r="B161" s="54"/>
      <c r="C161" s="55"/>
      <c r="D161" s="125"/>
      <c r="E161" s="53"/>
      <c r="F161" s="53"/>
      <c r="H161" s="53"/>
      <c r="I161" s="53"/>
      <c r="J161" s="53"/>
      <c r="K161" s="53"/>
      <c r="L161" s="53"/>
      <c r="M161" s="53"/>
      <c r="N161" s="53"/>
      <c r="O161" s="53"/>
      <c r="P161" s="53"/>
      <c r="Q161" s="55"/>
      <c r="R161" s="55"/>
      <c r="S161" s="55"/>
      <c r="T161" s="55"/>
      <c r="U161" s="119"/>
      <c r="V161" s="53"/>
      <c r="W161" s="55"/>
      <c r="X161" s="55"/>
      <c r="Y161" s="55"/>
      <c r="Z161" s="55"/>
      <c r="AA161" s="55"/>
      <c r="AB161" s="55"/>
      <c r="AC161" s="55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</row>
    <row r="162" spans="1:48" s="56" customFormat="1" ht="12.75">
      <c r="A162" s="53"/>
      <c r="B162" s="54"/>
      <c r="C162" s="55"/>
      <c r="D162" s="125"/>
      <c r="E162" s="53"/>
      <c r="F162" s="53"/>
      <c r="H162" s="53"/>
      <c r="I162" s="53"/>
      <c r="J162" s="53"/>
      <c r="K162" s="53"/>
      <c r="L162" s="53"/>
      <c r="M162" s="53"/>
      <c r="N162" s="53"/>
      <c r="O162" s="53"/>
      <c r="P162" s="53"/>
      <c r="Q162" s="55"/>
      <c r="R162" s="55"/>
      <c r="S162" s="55"/>
      <c r="T162" s="55"/>
      <c r="U162" s="119"/>
      <c r="V162" s="53"/>
      <c r="W162" s="55"/>
      <c r="X162" s="55"/>
      <c r="Y162" s="55"/>
      <c r="Z162" s="55"/>
      <c r="AA162" s="55"/>
      <c r="AB162" s="55"/>
      <c r="AC162" s="55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</row>
    <row r="163" spans="1:48" s="56" customFormat="1" ht="12.75">
      <c r="A163" s="53"/>
      <c r="B163" s="54"/>
      <c r="C163" s="55"/>
      <c r="D163" s="125"/>
      <c r="E163" s="53"/>
      <c r="F163" s="53"/>
      <c r="H163" s="53"/>
      <c r="I163" s="53"/>
      <c r="J163" s="53"/>
      <c r="K163" s="53"/>
      <c r="L163" s="53"/>
      <c r="M163" s="53"/>
      <c r="N163" s="53"/>
      <c r="O163" s="53"/>
      <c r="P163" s="53"/>
      <c r="Q163" s="55"/>
      <c r="R163" s="55"/>
      <c r="S163" s="55"/>
      <c r="T163" s="55"/>
      <c r="U163" s="119"/>
      <c r="V163" s="53"/>
      <c r="W163" s="55"/>
      <c r="X163" s="55"/>
      <c r="Y163" s="55"/>
      <c r="Z163" s="55"/>
      <c r="AA163" s="55"/>
      <c r="AB163" s="55"/>
      <c r="AC163" s="55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</row>
    <row r="164" spans="1:48" s="56" customFormat="1" ht="12.75">
      <c r="A164" s="53"/>
      <c r="B164" s="54"/>
      <c r="C164" s="55"/>
      <c r="D164" s="125"/>
      <c r="E164" s="53"/>
      <c r="F164" s="53"/>
      <c r="H164" s="53"/>
      <c r="I164" s="53"/>
      <c r="J164" s="53"/>
      <c r="K164" s="53"/>
      <c r="L164" s="53"/>
      <c r="M164" s="53"/>
      <c r="N164" s="53"/>
      <c r="O164" s="53"/>
      <c r="P164" s="53"/>
      <c r="Q164" s="55"/>
      <c r="R164" s="55"/>
      <c r="S164" s="55"/>
      <c r="T164" s="55"/>
      <c r="U164" s="119"/>
      <c r="V164" s="53"/>
      <c r="W164" s="55"/>
      <c r="X164" s="55"/>
      <c r="Y164" s="55"/>
      <c r="Z164" s="55"/>
      <c r="AA164" s="55"/>
      <c r="AB164" s="55"/>
      <c r="AC164" s="55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</row>
    <row r="165" spans="1:48" s="56" customFormat="1" ht="12.75">
      <c r="A165" s="53"/>
      <c r="B165" s="54"/>
      <c r="C165" s="55"/>
      <c r="D165" s="125"/>
      <c r="E165" s="53"/>
      <c r="F165" s="53"/>
      <c r="H165" s="53"/>
      <c r="I165" s="53"/>
      <c r="J165" s="53"/>
      <c r="K165" s="53"/>
      <c r="L165" s="53"/>
      <c r="M165" s="53"/>
      <c r="N165" s="53"/>
      <c r="O165" s="53"/>
      <c r="P165" s="53"/>
      <c r="Q165" s="55"/>
      <c r="R165" s="55"/>
      <c r="S165" s="55"/>
      <c r="T165" s="55"/>
      <c r="U165" s="119"/>
      <c r="V165" s="53"/>
      <c r="W165" s="55"/>
      <c r="X165" s="55"/>
      <c r="Y165" s="55"/>
      <c r="Z165" s="55"/>
      <c r="AA165" s="55"/>
      <c r="AB165" s="55"/>
      <c r="AC165" s="55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</row>
    <row r="166" spans="1:48" s="56" customFormat="1" ht="12.75">
      <c r="A166" s="53"/>
      <c r="B166" s="54"/>
      <c r="C166" s="55"/>
      <c r="D166" s="125"/>
      <c r="E166" s="53"/>
      <c r="F166" s="53"/>
      <c r="H166" s="53"/>
      <c r="I166" s="53"/>
      <c r="J166" s="53"/>
      <c r="K166" s="53"/>
      <c r="L166" s="53"/>
      <c r="M166" s="53"/>
      <c r="N166" s="53"/>
      <c r="O166" s="53"/>
      <c r="P166" s="53"/>
      <c r="Q166" s="55"/>
      <c r="R166" s="55"/>
      <c r="S166" s="55"/>
      <c r="T166" s="55"/>
      <c r="U166" s="119"/>
      <c r="V166" s="53"/>
      <c r="W166" s="55"/>
      <c r="X166" s="55"/>
      <c r="Y166" s="55"/>
      <c r="Z166" s="55"/>
      <c r="AA166" s="55"/>
      <c r="AB166" s="55"/>
      <c r="AC166" s="55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</row>
    <row r="167" spans="1:48" s="56" customFormat="1" ht="12.75">
      <c r="A167" s="53"/>
      <c r="B167" s="54"/>
      <c r="C167" s="55"/>
      <c r="D167" s="125"/>
      <c r="E167" s="53"/>
      <c r="F167" s="53"/>
      <c r="H167" s="53"/>
      <c r="I167" s="53"/>
      <c r="J167" s="53"/>
      <c r="K167" s="53"/>
      <c r="L167" s="53"/>
      <c r="M167" s="53"/>
      <c r="N167" s="53"/>
      <c r="O167" s="53"/>
      <c r="P167" s="53"/>
      <c r="Q167" s="55"/>
      <c r="R167" s="55"/>
      <c r="S167" s="55"/>
      <c r="T167" s="55"/>
      <c r="U167" s="119"/>
      <c r="V167" s="53"/>
      <c r="W167" s="55"/>
      <c r="X167" s="55"/>
      <c r="Y167" s="55"/>
      <c r="Z167" s="55"/>
      <c r="AA167" s="55"/>
      <c r="AB167" s="55"/>
      <c r="AC167" s="55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</row>
    <row r="168" spans="1:48" s="56" customFormat="1" ht="12.75">
      <c r="A168" s="53"/>
      <c r="B168" s="54"/>
      <c r="C168" s="55"/>
      <c r="D168" s="125"/>
      <c r="E168" s="53"/>
      <c r="F168" s="53"/>
      <c r="H168" s="53"/>
      <c r="I168" s="53"/>
      <c r="J168" s="53"/>
      <c r="K168" s="53"/>
      <c r="L168" s="53"/>
      <c r="M168" s="53"/>
      <c r="N168" s="53"/>
      <c r="O168" s="53"/>
      <c r="P168" s="53"/>
      <c r="Q168" s="55"/>
      <c r="R168" s="55"/>
      <c r="S168" s="55"/>
      <c r="T168" s="55"/>
      <c r="U168" s="119"/>
      <c r="V168" s="53"/>
      <c r="W168" s="55"/>
      <c r="X168" s="55"/>
      <c r="Y168" s="55"/>
      <c r="Z168" s="55"/>
      <c r="AA168" s="55"/>
      <c r="AB168" s="55"/>
      <c r="AC168" s="55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</row>
    <row r="169" spans="1:48" s="56" customFormat="1" ht="12.75">
      <c r="A169" s="53"/>
      <c r="B169" s="54"/>
      <c r="C169" s="55"/>
      <c r="D169" s="125"/>
      <c r="E169" s="53"/>
      <c r="F169" s="53"/>
      <c r="H169" s="53"/>
      <c r="I169" s="53"/>
      <c r="J169" s="53"/>
      <c r="K169" s="53"/>
      <c r="L169" s="53"/>
      <c r="M169" s="53"/>
      <c r="N169" s="53"/>
      <c r="O169" s="53"/>
      <c r="P169" s="53"/>
      <c r="Q169" s="55"/>
      <c r="R169" s="55"/>
      <c r="S169" s="55"/>
      <c r="T169" s="55"/>
      <c r="U169" s="119"/>
      <c r="V169" s="53"/>
      <c r="W169" s="55"/>
      <c r="X169" s="55"/>
      <c r="Y169" s="55"/>
      <c r="Z169" s="55"/>
      <c r="AA169" s="55"/>
      <c r="AB169" s="55"/>
      <c r="AC169" s="55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</row>
    <row r="170" spans="1:48" s="56" customFormat="1" ht="12.75">
      <c r="A170" s="53"/>
      <c r="B170" s="54"/>
      <c r="C170" s="55"/>
      <c r="D170" s="125"/>
      <c r="E170" s="53"/>
      <c r="F170" s="53"/>
      <c r="H170" s="53"/>
      <c r="I170" s="53"/>
      <c r="J170" s="53"/>
      <c r="K170" s="53"/>
      <c r="L170" s="53"/>
      <c r="M170" s="53"/>
      <c r="N170" s="53"/>
      <c r="O170" s="53"/>
      <c r="P170" s="53"/>
      <c r="Q170" s="55"/>
      <c r="R170" s="55"/>
      <c r="S170" s="55"/>
      <c r="T170" s="55"/>
      <c r="U170" s="119"/>
      <c r="V170" s="53"/>
      <c r="W170" s="55"/>
      <c r="X170" s="55"/>
      <c r="Y170" s="55"/>
      <c r="Z170" s="55"/>
      <c r="AA170" s="55"/>
      <c r="AB170" s="55"/>
      <c r="AC170" s="55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</row>
    <row r="171" spans="1:48" s="56" customFormat="1" ht="12.75">
      <c r="A171" s="53"/>
      <c r="B171" s="54"/>
      <c r="C171" s="55"/>
      <c r="D171" s="125"/>
      <c r="E171" s="53"/>
      <c r="F171" s="53"/>
      <c r="H171" s="53"/>
      <c r="I171" s="53"/>
      <c r="J171" s="53"/>
      <c r="K171" s="53"/>
      <c r="L171" s="53"/>
      <c r="M171" s="53"/>
      <c r="N171" s="53"/>
      <c r="O171" s="53"/>
      <c r="P171" s="53"/>
      <c r="Q171" s="55"/>
      <c r="R171" s="55"/>
      <c r="S171" s="55"/>
      <c r="T171" s="55"/>
      <c r="U171" s="119"/>
      <c r="V171" s="53"/>
      <c r="W171" s="12"/>
      <c r="X171" s="12"/>
      <c r="Y171" s="12"/>
      <c r="Z171" s="12"/>
      <c r="AA171" s="12"/>
      <c r="AB171" s="12"/>
      <c r="AC171" s="12"/>
      <c r="AD171" s="8"/>
      <c r="AE171" s="8"/>
      <c r="AF171" s="8"/>
      <c r="AG171" s="8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</row>
    <row r="172" spans="1:48" s="56" customFormat="1" ht="12.75">
      <c r="A172" s="53"/>
      <c r="B172" s="54"/>
      <c r="C172" s="55"/>
      <c r="D172" s="125"/>
      <c r="E172" s="53"/>
      <c r="F172" s="53"/>
      <c r="H172" s="53"/>
      <c r="I172" s="53"/>
      <c r="J172" s="53"/>
      <c r="K172" s="53"/>
      <c r="L172" s="53"/>
      <c r="M172" s="53"/>
      <c r="N172" s="53"/>
      <c r="O172" s="53"/>
      <c r="P172" s="53"/>
      <c r="Q172" s="55"/>
      <c r="R172" s="55"/>
      <c r="S172" s="55"/>
      <c r="T172" s="55"/>
      <c r="U172" s="119"/>
      <c r="V172" s="53"/>
      <c r="W172" s="12"/>
      <c r="X172" s="12"/>
      <c r="Y172" s="12"/>
      <c r="Z172" s="12"/>
      <c r="AA172" s="12"/>
      <c r="AB172" s="12"/>
      <c r="AC172" s="12"/>
      <c r="AD172" s="8"/>
      <c r="AE172" s="8"/>
      <c r="AF172" s="8"/>
      <c r="AG172" s="8"/>
      <c r="AH172" s="8"/>
      <c r="AI172" s="8"/>
      <c r="AJ172" s="8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</row>
    <row r="173" spans="1:48" s="56" customFormat="1" ht="12.75">
      <c r="A173" s="53"/>
      <c r="B173" s="54"/>
      <c r="C173" s="55"/>
      <c r="D173" s="125"/>
      <c r="E173" s="53"/>
      <c r="F173" s="53"/>
      <c r="H173" s="53"/>
      <c r="I173" s="53"/>
      <c r="J173" s="53"/>
      <c r="K173" s="53"/>
      <c r="L173" s="53"/>
      <c r="M173" s="53"/>
      <c r="N173" s="53"/>
      <c r="O173" s="53"/>
      <c r="P173" s="53"/>
      <c r="Q173" s="55"/>
      <c r="R173" s="55"/>
      <c r="S173" s="55"/>
      <c r="T173" s="55"/>
      <c r="U173" s="119"/>
      <c r="V173" s="53"/>
      <c r="W173" s="12"/>
      <c r="X173" s="12"/>
      <c r="Y173" s="12"/>
      <c r="Z173" s="12"/>
      <c r="AA173" s="12"/>
      <c r="AB173" s="12"/>
      <c r="AC173" s="12"/>
      <c r="AD173" s="8"/>
      <c r="AE173" s="8"/>
      <c r="AF173" s="8"/>
      <c r="AG173" s="8"/>
      <c r="AH173" s="8"/>
      <c r="AI173" s="8"/>
      <c r="AJ173" s="8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</row>
    <row r="174" spans="1:48" s="56" customFormat="1" ht="12.75">
      <c r="A174" s="53"/>
      <c r="B174" s="54"/>
      <c r="C174" s="55"/>
      <c r="D174" s="125"/>
      <c r="E174" s="53"/>
      <c r="F174" s="53"/>
      <c r="H174" s="53"/>
      <c r="I174" s="53"/>
      <c r="J174" s="53"/>
      <c r="K174" s="53"/>
      <c r="L174" s="53"/>
      <c r="M174" s="53"/>
      <c r="N174" s="53"/>
      <c r="O174" s="53"/>
      <c r="P174" s="53"/>
      <c r="Q174" s="55"/>
      <c r="R174" s="55"/>
      <c r="S174" s="55"/>
      <c r="T174" s="55"/>
      <c r="U174" s="119"/>
      <c r="V174" s="53"/>
      <c r="W174" s="12"/>
      <c r="X174" s="12"/>
      <c r="Y174" s="12"/>
      <c r="Z174" s="12"/>
      <c r="AA174" s="12"/>
      <c r="AB174" s="12"/>
      <c r="AC174" s="12"/>
      <c r="AD174" s="8"/>
      <c r="AE174" s="8"/>
      <c r="AF174" s="8"/>
      <c r="AG174" s="8"/>
      <c r="AH174" s="8"/>
      <c r="AI174" s="8"/>
      <c r="AJ174" s="8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</row>
  </sheetData>
  <sheetProtection/>
  <autoFilter ref="A9:AV41"/>
  <mergeCells count="38">
    <mergeCell ref="G7:G8"/>
    <mergeCell ref="H7:H8"/>
    <mergeCell ref="A7:A8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P6:S6"/>
    <mergeCell ref="W2:AC2"/>
    <mergeCell ref="P7:P8"/>
    <mergeCell ref="Z7:Z8"/>
    <mergeCell ref="AA7:AA8"/>
    <mergeCell ref="W7:Y7"/>
    <mergeCell ref="R7:R8"/>
    <mergeCell ref="S7:S8"/>
    <mergeCell ref="C6:M6"/>
    <mergeCell ref="AD6:AV6"/>
    <mergeCell ref="AE7:AG7"/>
    <mergeCell ref="AH7:AJ7"/>
    <mergeCell ref="AK7:AM7"/>
    <mergeCell ref="AN7:AP7"/>
    <mergeCell ref="AC7:AC8"/>
    <mergeCell ref="M7:M8"/>
    <mergeCell ref="N7:N8"/>
    <mergeCell ref="O7:O8"/>
    <mergeCell ref="AQ7:AS7"/>
    <mergeCell ref="AT7:AV7"/>
    <mergeCell ref="AD7:AD8"/>
    <mergeCell ref="Q7:Q8"/>
    <mergeCell ref="T7:T8"/>
    <mergeCell ref="U7:U8"/>
    <mergeCell ref="V7:V8"/>
    <mergeCell ref="AB7:AB8"/>
  </mergeCells>
  <dataValidations count="20">
    <dataValidation allowBlank="1" showInputMessage="1" showErrorMessage="1" prompt="Vpišite šifro raziskovalnega oz. infrastrukturnega programa, ne navajajte dveh programov&#10; " sqref="B10:B28"/>
    <dataValidation allowBlank="1" showInputMessage="1" showErrorMessage="1" prompt="Sicris šifra, vpišite samo enega skrbnika" sqref="D30:D31 D34:D35 D10:D28"/>
    <dataValidation type="decimal" allowBlank="1" showInputMessage="1" showErrorMessage="1" prompt="obvezen podatek" sqref="S10:S37 P38:S38 P10:R28 Q39:S39 P40:S41 O10:O45 Q42:S43 Q45:S45 P44:S44">
      <formula1>0</formula1>
      <formula2>10000</formula2>
    </dataValidation>
    <dataValidation type="decimal" operator="greaterThanOrEqual" allowBlank="1" showInputMessage="1" showErrorMessage="1" sqref="H10:H28">
      <formula1>0</formula1>
    </dataValidation>
    <dataValidation type="textLength" allowBlank="1" showInputMessage="1" showErrorMessage="1" promptTitle="spletna stran " prompt="navedite spletno stran, kjer je predstavljena raziskovalna oprema, cenik, pogoji dostopa, OBVEZEN PODATEK!" errorTitle="spletna stran" error="obvezen podatek!" sqref="V10:V45">
      <formula1>0</formula1>
      <formula2>200</formula2>
    </dataValidation>
    <dataValidation allowBlank="1" showInputMessage="1" showErrorMessage="1" errorTitle="Klasifikacija" error="Obvezen podatek&#10;" sqref="W10:W28 W39:W45"/>
    <dataValidation type="whole" allowBlank="1" showInputMessage="1" showErrorMessage="1" prompt="Obvezen podatek" errorTitle="Letna stopnja izkoriščenosti" error="odstotek (celoštevilska vrednost)" sqref="T10:T45">
      <formula1>0</formula1>
      <formula2>300</formula2>
    </dataValidation>
    <dataValidation type="whole" showInputMessage="1" showErrorMessage="1" prompt="Obvezen podatek" errorTitle="Stopnja odpisanosti" error="odstotek (celoštevilska vrednost)" sqref="U10:U28">
      <formula1>0</formula1>
      <formula2>100</formula2>
    </dataValidation>
    <dataValidation allowBlank="1" showInputMessage="1" showErrorMessage="1" prompt="Obvezen podatek" errorTitle="purpose " error="Obvezen podatek - v angleškem jeziku!" sqref="M10:M28 M38:M39 M41:M43 M45"/>
    <dataValidation type="textLength" allowBlank="1" showInputMessage="1" showErrorMessage="1" prompt="Obvezen podatek" errorTitle="namembnost" error="Obvezen podatek!" sqref="L10:L28 L38:L39 L41:L43 L45">
      <formula1>1</formula1>
      <formula2>300</formula2>
    </dataValidation>
    <dataValidation type="textLength" allowBlank="1" showInputMessage="1" showErrorMessage="1" prompt="Obvezen podatek" errorTitle="Access" error="Obvezen podatek - v angleškem jeziku" sqref="K10:K28 K39 K45">
      <formula1>1</formula1>
      <formula2>300</formula2>
    </dataValidation>
    <dataValidation type="textLength" allowBlank="1" showInputMessage="1" showErrorMessage="1" prompt="Obvezen podatek" errorTitle="opis dostopa " error="Obvezen podatek!" sqref="J10:J28 J39 J45">
      <formula1>1</formula1>
      <formula2>300</formula2>
    </dataValidation>
    <dataValidation type="textLength" allowBlank="1" showInputMessage="1" showErrorMessage="1" prompt="Naslov opreme v angleškem jeziku - obvezen podatek&#10;" errorTitle="Equipment" error="Obvezen podatek!" sqref="G10:G28">
      <formula1>1</formula1>
      <formula2>500</formula2>
    </dataValidation>
    <dataValidation type="whole" allowBlank="1" showInputMessage="1" showErrorMessage="1" errorTitle="Mesečna stopnja izkoriščenosti" error="odstotek (celoštevilska vrednost)" sqref="AD10:AD45">
      <formula1>0</formula1>
      <formula2>300</formula2>
    </dataValidation>
    <dataValidation type="whole" allowBlank="1" showInputMessage="1" showErrorMessage="1" errorTitle="Klasifikacija" error="Gl. zavihek Classification ali zavihek Klasifikacija&#10;" sqref="X10:X28 X39:X45">
      <formula1>1</formula1>
      <formula2>12</formula2>
    </dataValidation>
    <dataValidation type="decimal" allowBlank="1" showInputMessage="1" showErrorMessage="1" errorTitle="Stroški dela operaterja" error="decimalno število!" sqref="AB10:AC28 AB39:AC45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AP10:AP28 AM10:AM28 AG10:AG28 AP40:AP41 AM40:AM41 AG39:AG45 AP44 AM44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AJ10:AJ28 AJ40:AJ41 AJ44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AH10:AH28 AN10:AN28 AK10:AK28 AE10:AE28 AN40:AN41 AK40:AK41 AH40:AH44 AE39:AE45 AN44 AK44">
      <formula1>0</formula1>
      <formula2>7</formula2>
    </dataValidation>
    <dataValidation type="whole" allowBlank="1" showInputMessage="1" showErrorMessage="1" errorTitle="Leto" error="celo število" sqref="F10:F28">
      <formula1>1900</formula1>
      <formula2>2020</formula2>
    </dataValidation>
  </dataValidations>
  <hyperlinks>
    <hyperlink ref="V10" r:id="rId1" display="https://www.imt.si/organizacijske-enote/infrastrukturna-organizacijska-enota"/>
    <hyperlink ref="V11:V41" r:id="rId2" display="https://www.imt.si/organizacijske-enote/infrastrukturna-organizacijska-enota"/>
    <hyperlink ref="V42:V43" r:id="rId3" display="https://www.imt.si/organizacijske-enote/infrastrukturna-organizacijska-enota"/>
    <hyperlink ref="V44" r:id="rId4" display="https://www.imt.si/organizacijske-enote/infrastrukturna-organizacijska-enota"/>
  </hyperlinks>
  <printOptions/>
  <pageMargins left="0.15748031496062992" right="0.15748031496062992" top="0.5905511811023623" bottom="0.5905511811023623" header="0" footer="0"/>
  <pageSetup fitToHeight="2" fitToWidth="4" horizontalDpi="600" verticalDpi="6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zoomScalePageLayoutView="0" workbookViewId="0" topLeftCell="A1">
      <pane ySplit="1" topLeftCell="A2" activePane="bottomLeft" state="frozen"/>
      <selection pane="topLeft" activeCell="A3" sqref="A3"/>
      <selection pane="bottomLeft" activeCell="E10" sqref="E10"/>
    </sheetView>
  </sheetViews>
  <sheetFormatPr defaultColWidth="9.140625" defaultRowHeight="12.75"/>
  <cols>
    <col min="1" max="1" width="17.00390625" style="29" customWidth="1"/>
    <col min="2" max="2" width="87.421875" style="28" customWidth="1"/>
    <col min="3" max="16384" width="9.140625" style="27" customWidth="1"/>
  </cols>
  <sheetData>
    <row r="1" spans="1:2" ht="12.75">
      <c r="A1" s="180" t="s">
        <v>452</v>
      </c>
      <c r="B1" s="180"/>
    </row>
    <row r="2" ht="9" customHeight="1">
      <c r="A2" s="30"/>
    </row>
    <row r="3" spans="1:2" ht="29.25" customHeight="1">
      <c r="A3" s="43" t="s">
        <v>453</v>
      </c>
      <c r="B3" s="35" t="s">
        <v>612</v>
      </c>
    </row>
    <row r="4" spans="1:2" ht="8.25" customHeight="1">
      <c r="A4" s="42"/>
      <c r="B4" s="36"/>
    </row>
    <row r="5" spans="1:2" ht="13.5">
      <c r="A5" s="43" t="s">
        <v>455</v>
      </c>
      <c r="B5" s="37" t="s">
        <v>610</v>
      </c>
    </row>
    <row r="6" spans="1:2" ht="13.5">
      <c r="A6" s="42"/>
      <c r="B6" s="38" t="s">
        <v>611</v>
      </c>
    </row>
    <row r="7" spans="1:2" ht="14.25" customHeight="1">
      <c r="A7" s="42"/>
      <c r="B7" s="39" t="s">
        <v>456</v>
      </c>
    </row>
    <row r="8" spans="1:2" ht="13.5" customHeight="1">
      <c r="A8" s="42"/>
      <c r="B8" s="40" t="s">
        <v>613</v>
      </c>
    </row>
    <row r="9" spans="1:2" ht="13.5">
      <c r="A9" s="42"/>
      <c r="B9" s="39" t="s">
        <v>609</v>
      </c>
    </row>
    <row r="10" spans="1:2" ht="13.5">
      <c r="A10" s="42"/>
      <c r="B10" s="41" t="s">
        <v>614</v>
      </c>
    </row>
    <row r="11" spans="1:2" ht="12.75">
      <c r="A11" s="42"/>
      <c r="B11" s="41"/>
    </row>
    <row r="12" spans="1:2" ht="13.5">
      <c r="A12" s="43" t="s">
        <v>454</v>
      </c>
      <c r="B12" s="36" t="s">
        <v>615</v>
      </c>
    </row>
    <row r="13" spans="1:2" ht="12.75">
      <c r="A13" s="42"/>
      <c r="B13" s="36"/>
    </row>
    <row r="14" spans="1:2" ht="27.75">
      <c r="A14" s="43" t="s">
        <v>457</v>
      </c>
      <c r="B14" s="36" t="s">
        <v>649</v>
      </c>
    </row>
    <row r="15" spans="1:2" ht="12.75">
      <c r="A15" s="42"/>
      <c r="B15" s="36"/>
    </row>
    <row r="16" spans="1:2" ht="27.75">
      <c r="A16" s="43" t="s">
        <v>646</v>
      </c>
      <c r="B16" s="36" t="s">
        <v>616</v>
      </c>
    </row>
    <row r="17" spans="1:2" ht="27.75">
      <c r="A17" s="42"/>
      <c r="B17" s="36" t="s">
        <v>618</v>
      </c>
    </row>
    <row r="18" spans="1:2" ht="13.5">
      <c r="A18" s="42"/>
      <c r="B18" s="37" t="s">
        <v>619</v>
      </c>
    </row>
    <row r="19" spans="1:2" ht="12.75">
      <c r="A19" s="42"/>
      <c r="B19" s="37"/>
    </row>
    <row r="20" spans="1:2" ht="27.75">
      <c r="A20" s="43" t="s">
        <v>458</v>
      </c>
      <c r="B20" s="37" t="s">
        <v>617</v>
      </c>
    </row>
  </sheetData>
  <sheetProtection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5" right="0.75" top="1" bottom="1" header="0" footer="0"/>
  <pageSetup fitToHeight="0" fitToWidth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ySplit="1" topLeftCell="A164" activePane="bottomLeft" state="frozen"/>
      <selection pane="topLeft" activeCell="B36" sqref="B36"/>
      <selection pane="bottomLeft" activeCell="A1" sqref="A1"/>
    </sheetView>
  </sheetViews>
  <sheetFormatPr defaultColWidth="9.140625" defaultRowHeight="12.75"/>
  <cols>
    <col min="1" max="1" width="3.140625" style="1" bestFit="1" customWidth="1"/>
    <col min="2" max="2" width="18.7109375" style="1" customWidth="1"/>
    <col min="3" max="3" width="20.00390625" style="1" customWidth="1"/>
    <col min="4" max="4" width="3.421875" style="1" bestFit="1" customWidth="1"/>
    <col min="5" max="6" width="26.421875" style="1" customWidth="1"/>
    <col min="7" max="7" width="3.28125" style="1" bestFit="1" customWidth="1"/>
    <col min="8" max="8" width="31.28125" style="1" customWidth="1"/>
    <col min="9" max="9" width="33.00390625" style="1" customWidth="1"/>
    <col min="10" max="16384" width="9.140625" style="1" customWidth="1"/>
  </cols>
  <sheetData>
    <row r="1" spans="1:11" ht="15">
      <c r="A1" s="5" t="s">
        <v>238</v>
      </c>
      <c r="B1" s="5" t="s">
        <v>239</v>
      </c>
      <c r="C1" s="5" t="s">
        <v>237</v>
      </c>
      <c r="D1" s="5" t="s">
        <v>236</v>
      </c>
      <c r="E1" s="5" t="s">
        <v>240</v>
      </c>
      <c r="F1" s="5" t="s">
        <v>235</v>
      </c>
      <c r="G1" s="5" t="s">
        <v>234</v>
      </c>
      <c r="H1" s="5" t="s">
        <v>241</v>
      </c>
      <c r="I1" s="5" t="s">
        <v>233</v>
      </c>
      <c r="K1" s="7"/>
    </row>
    <row r="2" spans="1:9" ht="15">
      <c r="A2" s="4">
        <v>1</v>
      </c>
      <c r="B2" s="182" t="s">
        <v>242</v>
      </c>
      <c r="C2" s="182" t="s">
        <v>232</v>
      </c>
      <c r="D2" s="4">
        <v>1</v>
      </c>
      <c r="E2" s="1" t="s">
        <v>243</v>
      </c>
      <c r="F2" s="1" t="s">
        <v>231</v>
      </c>
      <c r="G2" s="4">
        <v>1</v>
      </c>
      <c r="H2" s="1" t="s">
        <v>244</v>
      </c>
      <c r="I2" s="1" t="s">
        <v>230</v>
      </c>
    </row>
    <row r="3" spans="1:9" ht="15">
      <c r="A3" s="4"/>
      <c r="B3" s="182"/>
      <c r="C3" s="182"/>
      <c r="D3" s="4"/>
      <c r="G3" s="4">
        <v>2</v>
      </c>
      <c r="H3" s="1" t="s">
        <v>245</v>
      </c>
      <c r="I3" s="1" t="s">
        <v>229</v>
      </c>
    </row>
    <row r="4" spans="1:9" ht="15">
      <c r="A4" s="4"/>
      <c r="D4" s="4"/>
      <c r="G4" s="4">
        <v>3</v>
      </c>
      <c r="H4" s="6" t="s">
        <v>246</v>
      </c>
      <c r="I4" s="1" t="s">
        <v>228</v>
      </c>
    </row>
    <row r="5" spans="1:9" ht="15">
      <c r="A5" s="4"/>
      <c r="D5" s="4"/>
      <c r="G5" s="4">
        <v>4</v>
      </c>
      <c r="H5" s="1" t="s">
        <v>247</v>
      </c>
      <c r="I5" s="1" t="s">
        <v>227</v>
      </c>
    </row>
    <row r="6" spans="1:9" ht="15">
      <c r="A6" s="4"/>
      <c r="D6" s="4"/>
      <c r="G6" s="4">
        <v>5</v>
      </c>
      <c r="H6" s="1" t="s">
        <v>248</v>
      </c>
      <c r="I6" s="1" t="s">
        <v>226</v>
      </c>
    </row>
    <row r="7" spans="1:9" ht="15">
      <c r="A7" s="4"/>
      <c r="D7" s="4"/>
      <c r="G7" s="4">
        <v>6</v>
      </c>
      <c r="H7" s="1" t="s">
        <v>249</v>
      </c>
      <c r="I7" s="1" t="s">
        <v>225</v>
      </c>
    </row>
    <row r="8" spans="1:9" ht="15">
      <c r="A8" s="4"/>
      <c r="D8" s="4"/>
      <c r="G8" s="4">
        <v>7</v>
      </c>
      <c r="H8" s="1" t="s">
        <v>250</v>
      </c>
      <c r="I8" s="1" t="s">
        <v>224</v>
      </c>
    </row>
    <row r="9" spans="1:9" ht="15">
      <c r="A9" s="4"/>
      <c r="D9" s="4">
        <v>2</v>
      </c>
      <c r="E9" s="1" t="s">
        <v>251</v>
      </c>
      <c r="F9" s="1" t="s">
        <v>223</v>
      </c>
      <c r="G9" s="4">
        <v>1</v>
      </c>
      <c r="H9" s="1" t="s">
        <v>252</v>
      </c>
      <c r="I9" s="1" t="s">
        <v>17</v>
      </c>
    </row>
    <row r="10" spans="1:9" ht="15">
      <c r="A10" s="4"/>
      <c r="D10" s="4"/>
      <c r="G10" s="4">
        <v>2</v>
      </c>
      <c r="H10" s="1" t="s">
        <v>253</v>
      </c>
      <c r="I10" s="1" t="s">
        <v>222</v>
      </c>
    </row>
    <row r="11" spans="1:9" ht="15">
      <c r="A11" s="4"/>
      <c r="D11" s="4"/>
      <c r="G11" s="4">
        <v>3</v>
      </c>
      <c r="H11" s="1" t="s">
        <v>254</v>
      </c>
      <c r="I11" s="1" t="s">
        <v>221</v>
      </c>
    </row>
    <row r="12" spans="1:9" ht="15">
      <c r="A12" s="4"/>
      <c r="D12" s="4"/>
      <c r="G12" s="4">
        <v>4</v>
      </c>
      <c r="H12" s="1" t="s">
        <v>255</v>
      </c>
      <c r="I12" s="1" t="s">
        <v>220</v>
      </c>
    </row>
    <row r="13" spans="1:9" ht="15">
      <c r="A13" s="4"/>
      <c r="D13" s="4">
        <v>3</v>
      </c>
      <c r="E13" s="1" t="s">
        <v>256</v>
      </c>
      <c r="F13" s="1" t="s">
        <v>219</v>
      </c>
      <c r="G13" s="4">
        <v>1</v>
      </c>
      <c r="H13" s="1" t="s">
        <v>257</v>
      </c>
      <c r="I13" s="1" t="s">
        <v>218</v>
      </c>
    </row>
    <row r="14" spans="1:9" ht="15">
      <c r="A14" s="4"/>
      <c r="D14" s="4"/>
      <c r="G14" s="4">
        <v>2</v>
      </c>
      <c r="H14" s="1" t="s">
        <v>258</v>
      </c>
      <c r="I14" s="1" t="s">
        <v>217</v>
      </c>
    </row>
    <row r="15" spans="1:9" ht="15">
      <c r="A15" s="4"/>
      <c r="D15" s="4"/>
      <c r="G15" s="4">
        <v>3</v>
      </c>
      <c r="H15" s="1" t="s">
        <v>85</v>
      </c>
      <c r="I15" s="1" t="s">
        <v>85</v>
      </c>
    </row>
    <row r="16" spans="1:9" ht="15">
      <c r="A16" s="4"/>
      <c r="D16" s="4"/>
      <c r="G16" s="4">
        <v>4</v>
      </c>
      <c r="H16" s="1" t="s">
        <v>259</v>
      </c>
      <c r="I16" s="1" t="s">
        <v>36</v>
      </c>
    </row>
    <row r="17" spans="1:9" ht="15">
      <c r="A17" s="4"/>
      <c r="D17" s="4"/>
      <c r="G17" s="4">
        <v>5</v>
      </c>
      <c r="H17" s="1" t="s">
        <v>260</v>
      </c>
      <c r="I17" s="1" t="s">
        <v>216</v>
      </c>
    </row>
    <row r="18" spans="1:9" ht="15">
      <c r="A18" s="4"/>
      <c r="D18" s="4">
        <v>4</v>
      </c>
      <c r="E18" s="1" t="s">
        <v>261</v>
      </c>
      <c r="F18" s="1" t="s">
        <v>215</v>
      </c>
      <c r="G18" s="4">
        <v>1</v>
      </c>
      <c r="H18" s="1" t="s">
        <v>262</v>
      </c>
      <c r="I18" s="1" t="s">
        <v>214</v>
      </c>
    </row>
    <row r="19" spans="1:9" ht="15">
      <c r="A19" s="4"/>
      <c r="D19" s="4"/>
      <c r="G19" s="4">
        <v>2</v>
      </c>
      <c r="H19" s="6" t="s">
        <v>263</v>
      </c>
      <c r="I19" s="1" t="s">
        <v>213</v>
      </c>
    </row>
    <row r="20" spans="1:9" ht="15">
      <c r="A20" s="4"/>
      <c r="D20" s="4"/>
      <c r="G20" s="4">
        <v>3</v>
      </c>
      <c r="H20" s="1" t="s">
        <v>264</v>
      </c>
      <c r="I20" s="1" t="s">
        <v>212</v>
      </c>
    </row>
    <row r="21" spans="1:9" ht="15">
      <c r="A21" s="4"/>
      <c r="D21" s="4"/>
      <c r="G21" s="4">
        <v>4</v>
      </c>
      <c r="H21" s="1" t="s">
        <v>265</v>
      </c>
      <c r="I21" s="1" t="s">
        <v>211</v>
      </c>
    </row>
    <row r="22" spans="1:9" ht="15">
      <c r="A22" s="4"/>
      <c r="D22" s="4">
        <v>5</v>
      </c>
      <c r="E22" s="1" t="s">
        <v>266</v>
      </c>
      <c r="F22" s="1" t="s">
        <v>210</v>
      </c>
      <c r="G22" s="4">
        <v>1</v>
      </c>
      <c r="H22" s="1" t="s">
        <v>267</v>
      </c>
      <c r="I22" s="1" t="s">
        <v>209</v>
      </c>
    </row>
    <row r="23" spans="1:9" ht="15">
      <c r="A23" s="4"/>
      <c r="D23" s="4"/>
      <c r="G23" s="4">
        <v>2</v>
      </c>
      <c r="H23" s="6" t="s">
        <v>268</v>
      </c>
      <c r="I23" s="1" t="s">
        <v>208</v>
      </c>
    </row>
    <row r="24" spans="1:9" ht="15">
      <c r="A24" s="4"/>
      <c r="D24" s="4"/>
      <c r="G24" s="4">
        <v>3</v>
      </c>
      <c r="H24" s="1" t="s">
        <v>269</v>
      </c>
      <c r="I24" s="1" t="s">
        <v>207</v>
      </c>
    </row>
    <row r="25" spans="1:9" ht="15">
      <c r="A25" s="4"/>
      <c r="D25" s="4">
        <v>6</v>
      </c>
      <c r="E25" s="1" t="s">
        <v>254</v>
      </c>
      <c r="F25" s="1" t="s">
        <v>84</v>
      </c>
      <c r="G25" s="4">
        <v>1</v>
      </c>
      <c r="H25" s="1" t="s">
        <v>270</v>
      </c>
      <c r="I25" s="1" t="s">
        <v>206</v>
      </c>
    </row>
    <row r="26" spans="1:9" ht="15">
      <c r="A26" s="4"/>
      <c r="D26" s="4"/>
      <c r="G26" s="4">
        <v>2</v>
      </c>
      <c r="H26" s="1" t="s">
        <v>205</v>
      </c>
      <c r="I26" s="1" t="s">
        <v>205</v>
      </c>
    </row>
    <row r="27" spans="1:9" ht="15">
      <c r="A27" s="4"/>
      <c r="D27" s="4">
        <v>7</v>
      </c>
      <c r="E27" s="1" t="s">
        <v>271</v>
      </c>
      <c r="F27" s="1" t="s">
        <v>204</v>
      </c>
      <c r="G27" s="4">
        <v>1</v>
      </c>
      <c r="H27" s="1" t="s">
        <v>272</v>
      </c>
      <c r="I27" s="1" t="s">
        <v>203</v>
      </c>
    </row>
    <row r="28" spans="1:9" ht="15">
      <c r="A28" s="4"/>
      <c r="D28" s="4"/>
      <c r="G28" s="4">
        <v>2</v>
      </c>
      <c r="H28" s="1" t="s">
        <v>273</v>
      </c>
      <c r="I28" s="1" t="s">
        <v>202</v>
      </c>
    </row>
    <row r="29" spans="1:9" ht="15">
      <c r="A29" s="4"/>
      <c r="D29" s="4"/>
      <c r="G29" s="4">
        <v>3</v>
      </c>
      <c r="H29" s="1" t="s">
        <v>274</v>
      </c>
      <c r="I29" s="1" t="s">
        <v>201</v>
      </c>
    </row>
    <row r="30" spans="1:9" ht="15">
      <c r="A30" s="4"/>
      <c r="D30" s="4"/>
      <c r="G30" s="4">
        <v>4</v>
      </c>
      <c r="H30" s="1" t="s">
        <v>275</v>
      </c>
      <c r="I30" s="1" t="s">
        <v>200</v>
      </c>
    </row>
    <row r="31" spans="1:9" ht="15">
      <c r="A31" s="4"/>
      <c r="D31" s="4"/>
      <c r="G31" s="4">
        <v>5</v>
      </c>
      <c r="H31" s="1" t="s">
        <v>276</v>
      </c>
      <c r="I31" s="1" t="s">
        <v>199</v>
      </c>
    </row>
    <row r="32" spans="1:9" ht="15">
      <c r="A32" s="4"/>
      <c r="D32" s="4"/>
      <c r="G32" s="4">
        <v>6</v>
      </c>
      <c r="H32" s="1" t="s">
        <v>277</v>
      </c>
      <c r="I32" s="1" t="s">
        <v>198</v>
      </c>
    </row>
    <row r="33" spans="1:9" ht="15">
      <c r="A33" s="4"/>
      <c r="D33" s="4">
        <v>8</v>
      </c>
      <c r="E33" s="1" t="s">
        <v>278</v>
      </c>
      <c r="F33" s="1" t="s">
        <v>137</v>
      </c>
      <c r="G33" s="4">
        <v>1</v>
      </c>
      <c r="H33" s="1" t="s">
        <v>279</v>
      </c>
      <c r="I33" s="1" t="s">
        <v>197</v>
      </c>
    </row>
    <row r="34" spans="1:9" ht="15">
      <c r="A34" s="4"/>
      <c r="D34" s="4"/>
      <c r="G34" s="4">
        <v>2</v>
      </c>
      <c r="H34" s="1" t="s">
        <v>196</v>
      </c>
      <c r="I34" s="1" t="s">
        <v>196</v>
      </c>
    </row>
    <row r="35" spans="1:9" ht="15">
      <c r="A35" s="4"/>
      <c r="D35" s="4"/>
      <c r="G35" s="4">
        <v>3</v>
      </c>
      <c r="H35" s="1" t="s">
        <v>280</v>
      </c>
      <c r="I35" s="1" t="s">
        <v>195</v>
      </c>
    </row>
    <row r="36" spans="1:9" ht="15">
      <c r="A36" s="4"/>
      <c r="D36" s="4">
        <v>9</v>
      </c>
      <c r="E36" s="1" t="s">
        <v>281</v>
      </c>
      <c r="F36" s="1" t="s">
        <v>194</v>
      </c>
      <c r="G36" s="4">
        <v>1</v>
      </c>
      <c r="H36" s="1" t="s">
        <v>282</v>
      </c>
      <c r="I36" s="1" t="s">
        <v>193</v>
      </c>
    </row>
    <row r="37" spans="1:9" ht="15">
      <c r="A37" s="3"/>
      <c r="B37" s="2"/>
      <c r="C37" s="2"/>
      <c r="D37" s="3"/>
      <c r="E37" s="2"/>
      <c r="F37" s="2"/>
      <c r="G37" s="3">
        <v>2</v>
      </c>
      <c r="H37" s="2" t="s">
        <v>283</v>
      </c>
      <c r="I37" s="2" t="s">
        <v>192</v>
      </c>
    </row>
    <row r="38" spans="1:9" ht="15">
      <c r="A38" s="4">
        <v>2</v>
      </c>
      <c r="B38" s="181" t="s">
        <v>284</v>
      </c>
      <c r="C38" s="181" t="s">
        <v>191</v>
      </c>
      <c r="D38" s="4">
        <v>1</v>
      </c>
      <c r="E38" s="1" t="s">
        <v>285</v>
      </c>
      <c r="F38" s="1" t="s">
        <v>190</v>
      </c>
      <c r="G38" s="4">
        <v>1</v>
      </c>
      <c r="H38" s="1" t="s">
        <v>286</v>
      </c>
      <c r="I38" s="1" t="s">
        <v>189</v>
      </c>
    </row>
    <row r="39" spans="1:9" ht="15">
      <c r="A39" s="4"/>
      <c r="B39" s="182"/>
      <c r="C39" s="182"/>
      <c r="D39" s="4"/>
      <c r="G39" s="4">
        <v>2</v>
      </c>
      <c r="H39" s="1" t="s">
        <v>287</v>
      </c>
      <c r="I39" s="1" t="s">
        <v>188</v>
      </c>
    </row>
    <row r="40" spans="1:9" ht="15">
      <c r="A40" s="4"/>
      <c r="D40" s="4"/>
      <c r="G40" s="4">
        <v>3</v>
      </c>
      <c r="H40" s="1" t="s">
        <v>288</v>
      </c>
      <c r="I40" s="1" t="s">
        <v>187</v>
      </c>
    </row>
    <row r="41" spans="1:9" ht="15">
      <c r="A41" s="4"/>
      <c r="D41" s="4"/>
      <c r="G41" s="4">
        <v>4</v>
      </c>
      <c r="H41" s="1" t="s">
        <v>289</v>
      </c>
      <c r="I41" s="1" t="s">
        <v>186</v>
      </c>
    </row>
    <row r="42" spans="1:9" ht="15">
      <c r="A42" s="4"/>
      <c r="D42" s="4">
        <v>2</v>
      </c>
      <c r="E42" s="1" t="s">
        <v>185</v>
      </c>
      <c r="F42" s="1" t="s">
        <v>185</v>
      </c>
      <c r="G42" s="4">
        <v>1</v>
      </c>
      <c r="H42" s="1" t="s">
        <v>290</v>
      </c>
      <c r="I42" s="1" t="s">
        <v>184</v>
      </c>
    </row>
    <row r="43" spans="1:9" ht="15">
      <c r="A43" s="4"/>
      <c r="D43" s="4"/>
      <c r="G43" s="4">
        <v>2</v>
      </c>
      <c r="H43" s="1" t="s">
        <v>291</v>
      </c>
      <c r="I43" s="1" t="s">
        <v>183</v>
      </c>
    </row>
    <row r="44" spans="1:9" ht="15">
      <c r="A44" s="4"/>
      <c r="D44" s="4">
        <v>3</v>
      </c>
      <c r="E44" s="1" t="s">
        <v>292</v>
      </c>
      <c r="F44" s="1" t="s">
        <v>182</v>
      </c>
      <c r="G44" s="4">
        <v>1</v>
      </c>
      <c r="H44" s="1" t="s">
        <v>293</v>
      </c>
      <c r="I44" s="1" t="s">
        <v>181</v>
      </c>
    </row>
    <row r="45" spans="1:9" ht="15">
      <c r="A45" s="4"/>
      <c r="D45" s="4"/>
      <c r="G45" s="4">
        <v>2</v>
      </c>
      <c r="H45" s="1" t="s">
        <v>294</v>
      </c>
      <c r="I45" s="1" t="s">
        <v>180</v>
      </c>
    </row>
    <row r="46" spans="1:9" ht="15">
      <c r="A46" s="4"/>
      <c r="D46" s="4"/>
      <c r="G46" s="4">
        <v>3</v>
      </c>
      <c r="H46" s="1" t="s">
        <v>295</v>
      </c>
      <c r="I46" s="1" t="s">
        <v>179</v>
      </c>
    </row>
    <row r="47" spans="1:9" ht="15">
      <c r="A47" s="4"/>
      <c r="D47" s="4"/>
      <c r="G47" s="4">
        <v>4</v>
      </c>
      <c r="H47" s="6" t="s">
        <v>296</v>
      </c>
      <c r="I47" s="1" t="s">
        <v>178</v>
      </c>
    </row>
    <row r="48" spans="1:9" ht="15">
      <c r="A48" s="4"/>
      <c r="D48" s="4"/>
      <c r="G48" s="4">
        <v>5</v>
      </c>
      <c r="H48" s="1" t="s">
        <v>297</v>
      </c>
      <c r="I48" s="1" t="s">
        <v>177</v>
      </c>
    </row>
    <row r="49" spans="1:9" ht="15">
      <c r="A49" s="4"/>
      <c r="D49" s="4"/>
      <c r="G49" s="4">
        <v>6</v>
      </c>
      <c r="H49" s="1" t="s">
        <v>298</v>
      </c>
      <c r="I49" s="1" t="s">
        <v>176</v>
      </c>
    </row>
    <row r="50" spans="1:9" ht="15">
      <c r="A50" s="4"/>
      <c r="D50" s="4">
        <v>4</v>
      </c>
      <c r="E50" s="1" t="s">
        <v>299</v>
      </c>
      <c r="F50" s="1" t="s">
        <v>175</v>
      </c>
      <c r="G50" s="4">
        <v>1</v>
      </c>
      <c r="H50" s="1" t="s">
        <v>300</v>
      </c>
      <c r="I50" s="1" t="s">
        <v>174</v>
      </c>
    </row>
    <row r="51" spans="1:9" ht="15">
      <c r="A51" s="4"/>
      <c r="D51" s="4"/>
      <c r="G51" s="4">
        <v>2</v>
      </c>
      <c r="H51" s="1" t="s">
        <v>301</v>
      </c>
      <c r="I51" s="1" t="s">
        <v>173</v>
      </c>
    </row>
    <row r="52" spans="1:9" ht="15">
      <c r="A52" s="4"/>
      <c r="D52" s="4"/>
      <c r="G52" s="4">
        <v>3</v>
      </c>
      <c r="H52" s="1" t="s">
        <v>302</v>
      </c>
      <c r="I52" s="1" t="s">
        <v>172</v>
      </c>
    </row>
    <row r="53" spans="1:9" ht="15">
      <c r="A53" s="4"/>
      <c r="D53" s="4"/>
      <c r="G53" s="4">
        <v>4</v>
      </c>
      <c r="H53" s="1" t="s">
        <v>303</v>
      </c>
      <c r="I53" s="1" t="s">
        <v>171</v>
      </c>
    </row>
    <row r="54" spans="1:9" ht="15">
      <c r="A54" s="4"/>
      <c r="D54" s="4">
        <v>5</v>
      </c>
      <c r="E54" s="1" t="s">
        <v>254</v>
      </c>
      <c r="F54" s="1" t="s">
        <v>84</v>
      </c>
      <c r="G54" s="4">
        <v>1</v>
      </c>
      <c r="H54" s="1" t="s">
        <v>304</v>
      </c>
      <c r="I54" s="1" t="s">
        <v>170</v>
      </c>
    </row>
    <row r="55" spans="1:9" ht="15">
      <c r="A55" s="4"/>
      <c r="D55" s="4"/>
      <c r="G55" s="4">
        <v>2</v>
      </c>
      <c r="H55" s="1" t="s">
        <v>169</v>
      </c>
      <c r="I55" s="1" t="s">
        <v>169</v>
      </c>
    </row>
    <row r="56" spans="1:9" ht="15">
      <c r="A56" s="4"/>
      <c r="D56" s="4"/>
      <c r="G56" s="4">
        <v>3</v>
      </c>
      <c r="H56" s="1" t="s">
        <v>305</v>
      </c>
      <c r="I56" s="1" t="s">
        <v>152</v>
      </c>
    </row>
    <row r="57" spans="1:9" ht="15">
      <c r="A57" s="4"/>
      <c r="D57" s="4"/>
      <c r="G57" s="4">
        <v>4</v>
      </c>
      <c r="H57" s="1" t="s">
        <v>306</v>
      </c>
      <c r="I57" s="1" t="s">
        <v>168</v>
      </c>
    </row>
    <row r="58" spans="1:9" ht="15">
      <c r="A58" s="4"/>
      <c r="D58" s="4"/>
      <c r="G58" s="4">
        <v>5</v>
      </c>
      <c r="H58" s="1" t="s">
        <v>307</v>
      </c>
      <c r="I58" s="1" t="s">
        <v>167</v>
      </c>
    </row>
    <row r="59" spans="1:9" ht="15">
      <c r="A59" s="4"/>
      <c r="D59" s="4"/>
      <c r="G59" s="4">
        <v>6</v>
      </c>
      <c r="H59" s="1" t="s">
        <v>308</v>
      </c>
      <c r="I59" s="1" t="s">
        <v>166</v>
      </c>
    </row>
    <row r="60" spans="1:9" ht="15">
      <c r="A60" s="3"/>
      <c r="B60" s="2"/>
      <c r="C60" s="2"/>
      <c r="D60" s="3"/>
      <c r="E60" s="2"/>
      <c r="F60" s="2"/>
      <c r="G60" s="3">
        <v>7</v>
      </c>
      <c r="H60" s="2" t="s">
        <v>309</v>
      </c>
      <c r="I60" s="2" t="s">
        <v>165</v>
      </c>
    </row>
    <row r="61" spans="1:9" ht="15">
      <c r="A61" s="4">
        <v>3</v>
      </c>
      <c r="B61" s="181" t="s">
        <v>310</v>
      </c>
      <c r="C61" s="181" t="s">
        <v>164</v>
      </c>
      <c r="D61" s="4">
        <v>1</v>
      </c>
      <c r="E61" s="1" t="s">
        <v>311</v>
      </c>
      <c r="F61" s="1" t="s">
        <v>163</v>
      </c>
      <c r="G61" s="4">
        <v>1</v>
      </c>
      <c r="H61" s="1" t="s">
        <v>162</v>
      </c>
      <c r="I61" s="1" t="s">
        <v>162</v>
      </c>
    </row>
    <row r="62" spans="1:9" ht="15">
      <c r="A62" s="4"/>
      <c r="B62" s="182"/>
      <c r="C62" s="182"/>
      <c r="D62" s="4"/>
      <c r="G62" s="4">
        <v>2</v>
      </c>
      <c r="H62" s="1" t="s">
        <v>305</v>
      </c>
      <c r="I62" s="1" t="s">
        <v>152</v>
      </c>
    </row>
    <row r="63" spans="1:9" ht="15">
      <c r="A63" s="4"/>
      <c r="D63" s="4"/>
      <c r="G63" s="4">
        <v>3</v>
      </c>
      <c r="H63" s="1" t="s">
        <v>312</v>
      </c>
      <c r="I63" s="1" t="s">
        <v>161</v>
      </c>
    </row>
    <row r="64" spans="1:9" ht="15">
      <c r="A64" s="4"/>
      <c r="D64" s="4"/>
      <c r="G64" s="4">
        <v>4</v>
      </c>
      <c r="H64" s="1" t="s">
        <v>252</v>
      </c>
      <c r="I64" s="1" t="s">
        <v>17</v>
      </c>
    </row>
    <row r="65" spans="1:9" ht="15">
      <c r="A65" s="4"/>
      <c r="D65" s="4"/>
      <c r="G65" s="4">
        <v>5</v>
      </c>
      <c r="H65" s="1" t="s">
        <v>160</v>
      </c>
      <c r="I65" s="1" t="s">
        <v>160</v>
      </c>
    </row>
    <row r="66" spans="1:9" ht="15">
      <c r="A66" s="4"/>
      <c r="D66" s="4"/>
      <c r="G66" s="4">
        <v>6</v>
      </c>
      <c r="H66" s="1" t="s">
        <v>313</v>
      </c>
      <c r="I66" s="1" t="s">
        <v>159</v>
      </c>
    </row>
    <row r="67" spans="1:9" ht="15">
      <c r="A67" s="4"/>
      <c r="D67" s="4"/>
      <c r="G67" s="4">
        <v>7</v>
      </c>
      <c r="H67" s="1" t="s">
        <v>314</v>
      </c>
      <c r="I67" s="1" t="s">
        <v>144</v>
      </c>
    </row>
    <row r="68" spans="1:9" ht="15">
      <c r="A68" s="4"/>
      <c r="D68" s="4"/>
      <c r="G68" s="4">
        <v>8</v>
      </c>
      <c r="H68" s="1" t="s">
        <v>315</v>
      </c>
      <c r="I68" s="1" t="s">
        <v>158</v>
      </c>
    </row>
    <row r="69" spans="1:9" ht="15">
      <c r="A69" s="4"/>
      <c r="D69" s="4">
        <v>2</v>
      </c>
      <c r="E69" s="1" t="s">
        <v>316</v>
      </c>
      <c r="F69" s="1" t="s">
        <v>157</v>
      </c>
      <c r="G69" s="4">
        <v>1</v>
      </c>
      <c r="H69" s="1" t="s">
        <v>317</v>
      </c>
      <c r="I69" s="1" t="s">
        <v>156</v>
      </c>
    </row>
    <row r="70" spans="1:9" ht="15">
      <c r="A70" s="4"/>
      <c r="D70" s="4"/>
      <c r="G70" s="4">
        <v>2</v>
      </c>
      <c r="H70" s="1" t="s">
        <v>318</v>
      </c>
      <c r="I70" s="1" t="s">
        <v>128</v>
      </c>
    </row>
    <row r="71" spans="1:9" ht="15">
      <c r="A71" s="4"/>
      <c r="D71" s="4"/>
      <c r="G71" s="4">
        <v>3</v>
      </c>
      <c r="H71" s="1" t="s">
        <v>319</v>
      </c>
      <c r="I71" s="1" t="s">
        <v>155</v>
      </c>
    </row>
    <row r="72" spans="1:9" ht="15">
      <c r="A72" s="4"/>
      <c r="D72" s="4">
        <v>3</v>
      </c>
      <c r="E72" s="6" t="s">
        <v>320</v>
      </c>
      <c r="F72" s="1" t="s">
        <v>154</v>
      </c>
      <c r="G72" s="4">
        <v>1</v>
      </c>
      <c r="H72" s="1" t="s">
        <v>321</v>
      </c>
      <c r="I72" s="1" t="s">
        <v>153</v>
      </c>
    </row>
    <row r="73" spans="1:9" ht="15">
      <c r="A73" s="4"/>
      <c r="D73" s="4"/>
      <c r="G73" s="4">
        <v>2</v>
      </c>
      <c r="H73" s="1" t="s">
        <v>318</v>
      </c>
      <c r="I73" s="1" t="s">
        <v>128</v>
      </c>
    </row>
    <row r="74" spans="1:9" ht="15">
      <c r="A74" s="4"/>
      <c r="D74" s="4"/>
      <c r="G74" s="4">
        <v>3</v>
      </c>
      <c r="H74" s="1" t="s">
        <v>305</v>
      </c>
      <c r="I74" s="1" t="s">
        <v>152</v>
      </c>
    </row>
    <row r="75" spans="1:9" ht="15">
      <c r="A75" s="4"/>
      <c r="D75" s="4"/>
      <c r="G75" s="4">
        <v>4</v>
      </c>
      <c r="H75" s="1" t="s">
        <v>322</v>
      </c>
      <c r="I75" s="1" t="s">
        <v>56</v>
      </c>
    </row>
    <row r="76" spans="1:9" ht="15">
      <c r="A76" s="4"/>
      <c r="D76" s="4"/>
      <c r="G76" s="4">
        <v>5</v>
      </c>
      <c r="H76" s="1" t="s">
        <v>323</v>
      </c>
      <c r="I76" s="1" t="s">
        <v>151</v>
      </c>
    </row>
    <row r="77" spans="1:9" ht="15">
      <c r="A77" s="4"/>
      <c r="D77" s="4">
        <v>4</v>
      </c>
      <c r="E77" s="1" t="s">
        <v>324</v>
      </c>
      <c r="F77" s="1" t="s">
        <v>150</v>
      </c>
      <c r="G77" s="4">
        <v>1</v>
      </c>
      <c r="H77" s="1" t="s">
        <v>325</v>
      </c>
      <c r="I77" s="1" t="s">
        <v>149</v>
      </c>
    </row>
    <row r="78" spans="1:9" ht="15">
      <c r="A78" s="4"/>
      <c r="D78" s="4"/>
      <c r="G78" s="4">
        <v>2</v>
      </c>
      <c r="H78" s="1" t="s">
        <v>326</v>
      </c>
      <c r="I78" s="1" t="s">
        <v>148</v>
      </c>
    </row>
    <row r="79" spans="1:9" ht="15">
      <c r="A79" s="4"/>
      <c r="D79" s="4"/>
      <c r="G79" s="4">
        <v>3</v>
      </c>
      <c r="H79" s="1" t="s">
        <v>327</v>
      </c>
      <c r="I79" s="1" t="s">
        <v>139</v>
      </c>
    </row>
    <row r="80" spans="1:9" ht="15">
      <c r="A80" s="4"/>
      <c r="D80" s="4"/>
      <c r="G80" s="4">
        <v>4</v>
      </c>
      <c r="H80" s="1" t="s">
        <v>328</v>
      </c>
      <c r="I80" s="1" t="s">
        <v>147</v>
      </c>
    </row>
    <row r="81" spans="1:9" ht="15">
      <c r="A81" s="4"/>
      <c r="D81" s="4"/>
      <c r="G81" s="4">
        <v>5</v>
      </c>
      <c r="H81" s="1" t="s">
        <v>329</v>
      </c>
      <c r="I81" s="1" t="s">
        <v>146</v>
      </c>
    </row>
    <row r="82" spans="1:9" ht="15">
      <c r="A82" s="4"/>
      <c r="D82" s="4"/>
      <c r="G82" s="4">
        <v>6</v>
      </c>
      <c r="H82" s="1" t="s">
        <v>330</v>
      </c>
      <c r="I82" s="1" t="s">
        <v>145</v>
      </c>
    </row>
    <row r="83" spans="1:9" ht="15">
      <c r="A83" s="4"/>
      <c r="D83" s="4"/>
      <c r="G83" s="4">
        <v>7</v>
      </c>
      <c r="H83" s="1" t="s">
        <v>331</v>
      </c>
      <c r="I83" s="1" t="s">
        <v>144</v>
      </c>
    </row>
    <row r="84" spans="1:9" ht="15">
      <c r="A84" s="4"/>
      <c r="D84" s="4"/>
      <c r="G84" s="4">
        <v>8</v>
      </c>
      <c r="H84" s="1" t="s">
        <v>143</v>
      </c>
      <c r="I84" s="1" t="s">
        <v>143</v>
      </c>
    </row>
    <row r="85" spans="1:9" ht="15">
      <c r="A85" s="4"/>
      <c r="D85" s="4">
        <v>5</v>
      </c>
      <c r="E85" s="1" t="s">
        <v>332</v>
      </c>
      <c r="F85" s="1" t="s">
        <v>142</v>
      </c>
      <c r="G85" s="4">
        <v>1</v>
      </c>
      <c r="H85" s="1" t="s">
        <v>333</v>
      </c>
      <c r="I85" s="1" t="s">
        <v>141</v>
      </c>
    </row>
    <row r="86" spans="1:9" ht="15">
      <c r="A86" s="4"/>
      <c r="D86" s="4"/>
      <c r="G86" s="4">
        <v>2</v>
      </c>
      <c r="H86" s="1" t="s">
        <v>334</v>
      </c>
      <c r="I86" s="1" t="s">
        <v>140</v>
      </c>
    </row>
    <row r="87" spans="1:9" ht="15">
      <c r="A87" s="4"/>
      <c r="D87" s="4"/>
      <c r="G87" s="4">
        <v>3</v>
      </c>
      <c r="H87" s="1" t="s">
        <v>327</v>
      </c>
      <c r="I87" s="1" t="s">
        <v>139</v>
      </c>
    </row>
    <row r="88" spans="1:9" ht="15">
      <c r="A88" s="4"/>
      <c r="D88" s="4"/>
      <c r="G88" s="4">
        <v>4</v>
      </c>
      <c r="H88" s="1" t="s">
        <v>335</v>
      </c>
      <c r="I88" s="1" t="s">
        <v>138</v>
      </c>
    </row>
    <row r="89" spans="1:9" ht="15">
      <c r="A89" s="4"/>
      <c r="D89" s="4"/>
      <c r="G89" s="4">
        <v>5</v>
      </c>
      <c r="H89" s="1" t="s">
        <v>278</v>
      </c>
      <c r="I89" s="1" t="s">
        <v>137</v>
      </c>
    </row>
    <row r="90" spans="1:9" ht="15">
      <c r="A90" s="4"/>
      <c r="D90" s="4">
        <v>6</v>
      </c>
      <c r="E90" s="1" t="s">
        <v>336</v>
      </c>
      <c r="F90" s="1" t="s">
        <v>136</v>
      </c>
      <c r="G90" s="4">
        <v>1</v>
      </c>
      <c r="H90" s="1" t="s">
        <v>337</v>
      </c>
      <c r="I90" s="1" t="s">
        <v>135</v>
      </c>
    </row>
    <row r="91" spans="1:9" ht="15">
      <c r="A91" s="4"/>
      <c r="D91" s="4"/>
      <c r="G91" s="4">
        <v>2</v>
      </c>
      <c r="H91" s="1" t="s">
        <v>338</v>
      </c>
      <c r="I91" s="1" t="s">
        <v>134</v>
      </c>
    </row>
    <row r="92" spans="1:9" ht="15">
      <c r="A92" s="4"/>
      <c r="D92" s="4"/>
      <c r="G92" s="4">
        <v>3</v>
      </c>
      <c r="H92" s="1" t="s">
        <v>339</v>
      </c>
      <c r="I92" s="1" t="s">
        <v>133</v>
      </c>
    </row>
    <row r="93" spans="1:9" ht="15">
      <c r="A93" s="4"/>
      <c r="D93" s="4">
        <v>7</v>
      </c>
      <c r="E93" s="1" t="s">
        <v>340</v>
      </c>
      <c r="F93" s="1" t="s">
        <v>132</v>
      </c>
      <c r="G93" s="4">
        <v>1</v>
      </c>
      <c r="H93" s="1" t="s">
        <v>341</v>
      </c>
      <c r="I93" s="1" t="s">
        <v>131</v>
      </c>
    </row>
    <row r="94" spans="1:9" ht="15">
      <c r="A94" s="4"/>
      <c r="D94" s="4"/>
      <c r="G94" s="4">
        <v>2</v>
      </c>
      <c r="H94" s="1" t="s">
        <v>342</v>
      </c>
      <c r="I94" s="1" t="s">
        <v>130</v>
      </c>
    </row>
    <row r="95" spans="1:9" ht="15">
      <c r="A95" s="4"/>
      <c r="D95" s="4">
        <v>8</v>
      </c>
      <c r="E95" s="1" t="s">
        <v>343</v>
      </c>
      <c r="F95" s="1" t="s">
        <v>129</v>
      </c>
      <c r="G95" s="4">
        <v>1</v>
      </c>
      <c r="H95" s="1" t="s">
        <v>318</v>
      </c>
      <c r="I95" s="1" t="s">
        <v>128</v>
      </c>
    </row>
    <row r="96" spans="1:9" ht="15">
      <c r="A96" s="4"/>
      <c r="D96" s="4"/>
      <c r="G96" s="4">
        <v>2</v>
      </c>
      <c r="H96" s="1" t="s">
        <v>344</v>
      </c>
      <c r="I96" s="1" t="s">
        <v>127</v>
      </c>
    </row>
    <row r="97" spans="1:9" ht="15">
      <c r="A97" s="4"/>
      <c r="D97" s="4"/>
      <c r="G97" s="4">
        <v>3</v>
      </c>
      <c r="H97" s="1" t="s">
        <v>345</v>
      </c>
      <c r="I97" s="1" t="s">
        <v>126</v>
      </c>
    </row>
    <row r="98" spans="1:9" ht="15">
      <c r="A98" s="4"/>
      <c r="D98" s="4">
        <v>9</v>
      </c>
      <c r="E98" s="1" t="s">
        <v>346</v>
      </c>
      <c r="F98" s="1" t="s">
        <v>125</v>
      </c>
      <c r="G98" s="4">
        <v>1</v>
      </c>
      <c r="H98" s="1" t="s">
        <v>347</v>
      </c>
      <c r="I98" s="1" t="s">
        <v>124</v>
      </c>
    </row>
    <row r="99" spans="1:9" ht="15">
      <c r="A99" s="4"/>
      <c r="D99" s="4"/>
      <c r="G99" s="4">
        <v>2</v>
      </c>
      <c r="H99" s="1" t="s">
        <v>123</v>
      </c>
      <c r="I99" s="1" t="s">
        <v>123</v>
      </c>
    </row>
    <row r="100" spans="1:9" ht="15">
      <c r="A100" s="4"/>
      <c r="D100" s="4"/>
      <c r="G100" s="4">
        <v>3</v>
      </c>
      <c r="H100" s="1" t="s">
        <v>348</v>
      </c>
      <c r="I100" s="1" t="s">
        <v>122</v>
      </c>
    </row>
    <row r="101" spans="1:9" ht="15">
      <c r="A101" s="4"/>
      <c r="D101" s="4">
        <v>10</v>
      </c>
      <c r="E101" s="1" t="s">
        <v>349</v>
      </c>
      <c r="F101" s="1" t="s">
        <v>121</v>
      </c>
      <c r="G101" s="4">
        <v>1</v>
      </c>
      <c r="H101" s="1" t="s">
        <v>350</v>
      </c>
      <c r="I101" s="1" t="s">
        <v>120</v>
      </c>
    </row>
    <row r="102" spans="1:9" ht="15">
      <c r="A102" s="4"/>
      <c r="D102" s="4"/>
      <c r="G102" s="4">
        <v>2</v>
      </c>
      <c r="H102" s="1" t="s">
        <v>351</v>
      </c>
      <c r="I102" s="1" t="s">
        <v>119</v>
      </c>
    </row>
    <row r="103" spans="1:9" ht="15">
      <c r="A103" s="4"/>
      <c r="D103" s="4"/>
      <c r="G103" s="4">
        <v>3</v>
      </c>
      <c r="H103" s="6" t="s">
        <v>352</v>
      </c>
      <c r="I103" s="1" t="s">
        <v>118</v>
      </c>
    </row>
    <row r="104" spans="1:9" ht="15">
      <c r="A104" s="4"/>
      <c r="D104" s="4"/>
      <c r="G104" s="4">
        <v>4</v>
      </c>
      <c r="H104" s="1" t="s">
        <v>353</v>
      </c>
      <c r="I104" s="1" t="s">
        <v>117</v>
      </c>
    </row>
    <row r="105" spans="1:9" ht="15">
      <c r="A105" s="4"/>
      <c r="D105" s="4"/>
      <c r="G105" s="4">
        <v>5</v>
      </c>
      <c r="H105" s="1" t="s">
        <v>116</v>
      </c>
      <c r="I105" s="1" t="s">
        <v>116</v>
      </c>
    </row>
    <row r="106" spans="1:9" ht="15">
      <c r="A106" s="4"/>
      <c r="D106" s="4"/>
      <c r="G106" s="4">
        <v>6</v>
      </c>
      <c r="H106" s="1" t="s">
        <v>354</v>
      </c>
      <c r="I106" s="1" t="s">
        <v>115</v>
      </c>
    </row>
    <row r="107" spans="1:9" ht="15">
      <c r="A107" s="4"/>
      <c r="D107" s="4">
        <v>11</v>
      </c>
      <c r="E107" s="1" t="s">
        <v>355</v>
      </c>
      <c r="F107" s="1" t="s">
        <v>114</v>
      </c>
      <c r="G107" s="4">
        <v>1</v>
      </c>
      <c r="H107" s="1" t="s">
        <v>356</v>
      </c>
      <c r="I107" s="1" t="s">
        <v>113</v>
      </c>
    </row>
    <row r="108" spans="1:9" ht="15">
      <c r="A108" s="4"/>
      <c r="D108" s="4"/>
      <c r="G108" s="4">
        <v>2</v>
      </c>
      <c r="H108" s="1" t="s">
        <v>357</v>
      </c>
      <c r="I108" s="1" t="s">
        <v>112</v>
      </c>
    </row>
    <row r="109" spans="1:9" ht="15">
      <c r="A109" s="4"/>
      <c r="D109" s="4"/>
      <c r="G109" s="4">
        <v>3</v>
      </c>
      <c r="H109" s="1" t="s">
        <v>358</v>
      </c>
      <c r="I109" s="1" t="s">
        <v>111</v>
      </c>
    </row>
    <row r="110" spans="1:9" ht="15">
      <c r="A110" s="4"/>
      <c r="D110" s="4"/>
      <c r="G110" s="4">
        <v>4</v>
      </c>
      <c r="H110" s="1" t="s">
        <v>359</v>
      </c>
      <c r="I110" s="1" t="s">
        <v>54</v>
      </c>
    </row>
    <row r="111" spans="1:9" ht="15">
      <c r="A111" s="4"/>
      <c r="D111" s="4"/>
      <c r="G111" s="4">
        <v>5</v>
      </c>
      <c r="H111" s="1" t="s">
        <v>360</v>
      </c>
      <c r="I111" s="1" t="s">
        <v>110</v>
      </c>
    </row>
    <row r="112" spans="1:9" ht="15">
      <c r="A112" s="4"/>
      <c r="D112" s="4"/>
      <c r="G112" s="4">
        <v>6</v>
      </c>
      <c r="H112" s="1" t="s">
        <v>361</v>
      </c>
      <c r="I112" s="1" t="s">
        <v>109</v>
      </c>
    </row>
    <row r="113" spans="1:9" ht="15">
      <c r="A113" s="4"/>
      <c r="D113" s="4"/>
      <c r="G113" s="4">
        <v>7</v>
      </c>
      <c r="H113" s="1" t="s">
        <v>362</v>
      </c>
      <c r="I113" s="1" t="s">
        <v>66</v>
      </c>
    </row>
    <row r="114" spans="1:9" ht="15">
      <c r="A114" s="4"/>
      <c r="D114" s="4">
        <v>12</v>
      </c>
      <c r="E114" s="1" t="s">
        <v>363</v>
      </c>
      <c r="F114" s="1" t="s">
        <v>108</v>
      </c>
      <c r="G114" s="4">
        <v>1</v>
      </c>
      <c r="H114" s="1" t="s">
        <v>364</v>
      </c>
      <c r="I114" s="1" t="s">
        <v>107</v>
      </c>
    </row>
    <row r="115" spans="1:9" ht="15">
      <c r="A115" s="4"/>
      <c r="D115" s="4"/>
      <c r="G115" s="4">
        <v>2</v>
      </c>
      <c r="H115" s="1" t="s">
        <v>365</v>
      </c>
      <c r="I115" s="1" t="s">
        <v>106</v>
      </c>
    </row>
    <row r="116" spans="1:9" ht="15">
      <c r="A116" s="4"/>
      <c r="D116" s="4"/>
      <c r="G116" s="4">
        <v>3</v>
      </c>
      <c r="H116" s="1" t="s">
        <v>366</v>
      </c>
      <c r="I116" s="1" t="s">
        <v>105</v>
      </c>
    </row>
    <row r="117" spans="1:9" ht="15">
      <c r="A117" s="4"/>
      <c r="D117" s="4"/>
      <c r="G117" s="4">
        <v>4</v>
      </c>
      <c r="H117" s="1" t="s">
        <v>367</v>
      </c>
      <c r="I117" s="1" t="s">
        <v>104</v>
      </c>
    </row>
    <row r="118" spans="1:9" ht="15">
      <c r="A118" s="4"/>
      <c r="D118" s="4"/>
      <c r="G118" s="4">
        <v>5</v>
      </c>
      <c r="H118" s="1" t="s">
        <v>368</v>
      </c>
      <c r="I118" s="1" t="s">
        <v>103</v>
      </c>
    </row>
    <row r="119" spans="1:9" ht="15">
      <c r="A119" s="4"/>
      <c r="D119" s="4"/>
      <c r="G119" s="4">
        <v>6</v>
      </c>
      <c r="H119" s="6" t="s">
        <v>369</v>
      </c>
      <c r="I119" s="1" t="s">
        <v>81</v>
      </c>
    </row>
    <row r="120" spans="1:9" ht="15">
      <c r="A120" s="3"/>
      <c r="B120" s="2"/>
      <c r="C120" s="2"/>
      <c r="D120" s="3"/>
      <c r="E120" s="2"/>
      <c r="F120" s="2"/>
      <c r="G120" s="3">
        <v>7</v>
      </c>
      <c r="H120" s="2" t="s">
        <v>370</v>
      </c>
      <c r="I120" s="2" t="s">
        <v>102</v>
      </c>
    </row>
    <row r="121" spans="1:9" ht="15">
      <c r="A121" s="4">
        <v>4</v>
      </c>
      <c r="B121" s="181" t="s">
        <v>371</v>
      </c>
      <c r="C121" s="181" t="s">
        <v>647</v>
      </c>
      <c r="D121" s="4">
        <v>1</v>
      </c>
      <c r="E121" s="1" t="s">
        <v>372</v>
      </c>
      <c r="F121" s="1" t="s">
        <v>15</v>
      </c>
      <c r="G121" s="4">
        <v>1</v>
      </c>
      <c r="H121" s="1" t="s">
        <v>101</v>
      </c>
      <c r="I121" s="1" t="s">
        <v>101</v>
      </c>
    </row>
    <row r="122" spans="1:9" ht="15">
      <c r="A122" s="4"/>
      <c r="B122" s="182"/>
      <c r="C122" s="182"/>
      <c r="D122" s="4"/>
      <c r="G122" s="4">
        <v>2</v>
      </c>
      <c r="H122" s="1" t="s">
        <v>100</v>
      </c>
      <c r="I122" s="1" t="s">
        <v>100</v>
      </c>
    </row>
    <row r="123" spans="1:9" ht="15">
      <c r="A123" s="4"/>
      <c r="D123" s="4"/>
      <c r="G123" s="4">
        <v>3</v>
      </c>
      <c r="H123" s="1" t="s">
        <v>99</v>
      </c>
      <c r="I123" s="1" t="s">
        <v>99</v>
      </c>
    </row>
    <row r="124" spans="1:9" ht="15">
      <c r="A124" s="4"/>
      <c r="D124" s="4"/>
      <c r="G124" s="4">
        <v>4</v>
      </c>
      <c r="H124" s="1" t="s">
        <v>98</v>
      </c>
      <c r="I124" s="1" t="s">
        <v>98</v>
      </c>
    </row>
    <row r="125" spans="1:9" ht="15">
      <c r="A125" s="4"/>
      <c r="D125" s="4"/>
      <c r="G125" s="4">
        <v>5</v>
      </c>
      <c r="H125" s="1" t="s">
        <v>373</v>
      </c>
      <c r="I125" s="1" t="s">
        <v>97</v>
      </c>
    </row>
    <row r="126" spans="1:9" ht="15">
      <c r="A126" s="4"/>
      <c r="D126" s="4">
        <v>2</v>
      </c>
      <c r="E126" s="1" t="s">
        <v>374</v>
      </c>
      <c r="F126" s="1" t="s">
        <v>96</v>
      </c>
      <c r="G126" s="4">
        <v>1</v>
      </c>
      <c r="H126" s="1" t="s">
        <v>375</v>
      </c>
      <c r="I126" s="1" t="s">
        <v>95</v>
      </c>
    </row>
    <row r="127" spans="1:9" ht="15">
      <c r="A127" s="4"/>
      <c r="D127" s="4"/>
      <c r="G127" s="4">
        <v>2</v>
      </c>
      <c r="H127" s="1" t="s">
        <v>376</v>
      </c>
      <c r="I127" s="1" t="s">
        <v>94</v>
      </c>
    </row>
    <row r="128" spans="1:9" ht="15">
      <c r="A128" s="4"/>
      <c r="D128" s="4"/>
      <c r="G128" s="4">
        <v>3</v>
      </c>
      <c r="H128" s="1" t="s">
        <v>377</v>
      </c>
      <c r="I128" s="1" t="s">
        <v>93</v>
      </c>
    </row>
    <row r="129" spans="1:9" ht="15">
      <c r="A129" s="4"/>
      <c r="D129" s="4"/>
      <c r="G129" s="4">
        <v>4</v>
      </c>
      <c r="H129" s="1" t="s">
        <v>378</v>
      </c>
      <c r="I129" s="1" t="s">
        <v>92</v>
      </c>
    </row>
    <row r="130" spans="1:9" ht="15">
      <c r="A130" s="4"/>
      <c r="D130" s="4">
        <v>3</v>
      </c>
      <c r="E130" s="1" t="s">
        <v>379</v>
      </c>
      <c r="F130" s="1" t="s">
        <v>91</v>
      </c>
      <c r="G130" s="4">
        <v>1</v>
      </c>
      <c r="H130" s="1" t="s">
        <v>380</v>
      </c>
      <c r="I130" s="1" t="s">
        <v>90</v>
      </c>
    </row>
    <row r="131" spans="1:9" ht="15">
      <c r="A131" s="4"/>
      <c r="D131" s="4"/>
      <c r="G131" s="4">
        <v>2</v>
      </c>
      <c r="H131" s="1" t="s">
        <v>381</v>
      </c>
      <c r="I131" s="1" t="s">
        <v>89</v>
      </c>
    </row>
    <row r="132" spans="1:9" ht="15">
      <c r="A132" s="4"/>
      <c r="D132" s="4"/>
      <c r="G132" s="4">
        <v>3</v>
      </c>
      <c r="H132" s="1" t="s">
        <v>382</v>
      </c>
      <c r="I132" s="1" t="s">
        <v>88</v>
      </c>
    </row>
    <row r="133" spans="1:9" ht="15">
      <c r="A133" s="4"/>
      <c r="D133" s="4"/>
      <c r="G133" s="4">
        <v>4</v>
      </c>
      <c r="H133" s="1" t="s">
        <v>383</v>
      </c>
      <c r="I133" s="1" t="s">
        <v>87</v>
      </c>
    </row>
    <row r="134" spans="1:9" ht="15">
      <c r="A134" s="4"/>
      <c r="D134" s="4"/>
      <c r="G134" s="4">
        <v>5</v>
      </c>
      <c r="H134" s="6" t="s">
        <v>384</v>
      </c>
      <c r="I134" s="1" t="s">
        <v>86</v>
      </c>
    </row>
    <row r="135" spans="1:9" ht="15">
      <c r="A135" s="4"/>
      <c r="D135" s="4">
        <v>4</v>
      </c>
      <c r="E135" s="1" t="s">
        <v>85</v>
      </c>
      <c r="F135" s="1" t="s">
        <v>85</v>
      </c>
      <c r="G135" s="4">
        <v>1</v>
      </c>
      <c r="H135" s="1" t="s">
        <v>254</v>
      </c>
      <c r="I135" s="1" t="s">
        <v>84</v>
      </c>
    </row>
    <row r="136" spans="1:9" ht="15">
      <c r="A136" s="4"/>
      <c r="D136" s="4"/>
      <c r="G136" s="4">
        <v>2</v>
      </c>
      <c r="H136" s="1" t="s">
        <v>385</v>
      </c>
      <c r="I136" s="1" t="s">
        <v>83</v>
      </c>
    </row>
    <row r="137" spans="1:9" ht="15">
      <c r="A137" s="4"/>
      <c r="D137" s="4"/>
      <c r="G137" s="4">
        <v>3</v>
      </c>
      <c r="H137" s="1" t="s">
        <v>386</v>
      </c>
      <c r="I137" s="1" t="s">
        <v>82</v>
      </c>
    </row>
    <row r="138" spans="1:9" ht="15">
      <c r="A138" s="4"/>
      <c r="D138" s="4"/>
      <c r="G138" s="4">
        <v>4</v>
      </c>
      <c r="H138" s="6" t="s">
        <v>369</v>
      </c>
      <c r="I138" s="1" t="s">
        <v>81</v>
      </c>
    </row>
    <row r="139" spans="1:9" ht="15">
      <c r="A139" s="4"/>
      <c r="D139" s="4"/>
      <c r="G139" s="4">
        <v>5</v>
      </c>
      <c r="H139" s="1" t="s">
        <v>387</v>
      </c>
      <c r="I139" s="1" t="s">
        <v>80</v>
      </c>
    </row>
    <row r="140" spans="1:9" ht="15">
      <c r="A140" s="4"/>
      <c r="D140" s="4"/>
      <c r="G140" s="4">
        <v>6</v>
      </c>
      <c r="H140" s="1" t="s">
        <v>388</v>
      </c>
      <c r="I140" s="1" t="s">
        <v>79</v>
      </c>
    </row>
    <row r="141" spans="1:9" ht="15">
      <c r="A141" s="4"/>
      <c r="D141" s="4"/>
      <c r="G141" s="4">
        <v>7</v>
      </c>
      <c r="H141" s="1" t="s">
        <v>389</v>
      </c>
      <c r="I141" s="1" t="s">
        <v>78</v>
      </c>
    </row>
    <row r="142" spans="1:9" ht="15">
      <c r="A142" s="4"/>
      <c r="D142" s="4"/>
      <c r="G142" s="4">
        <v>8</v>
      </c>
      <c r="H142" s="1" t="s">
        <v>77</v>
      </c>
      <c r="I142" s="1" t="s">
        <v>77</v>
      </c>
    </row>
    <row r="143" spans="1:9" ht="15">
      <c r="A143" s="4"/>
      <c r="D143" s="4">
        <v>5</v>
      </c>
      <c r="E143" s="1" t="s">
        <v>252</v>
      </c>
      <c r="F143" s="1" t="s">
        <v>17</v>
      </c>
      <c r="G143" s="4">
        <v>1</v>
      </c>
      <c r="H143" s="1" t="s">
        <v>390</v>
      </c>
      <c r="I143" s="1" t="s">
        <v>76</v>
      </c>
    </row>
    <row r="144" spans="1:9" ht="15">
      <c r="A144" s="4"/>
      <c r="D144" s="4"/>
      <c r="G144" s="4">
        <v>2</v>
      </c>
      <c r="H144" s="1" t="s">
        <v>391</v>
      </c>
      <c r="I144" s="1" t="s">
        <v>75</v>
      </c>
    </row>
    <row r="145" spans="1:9" ht="15">
      <c r="A145" s="4"/>
      <c r="D145" s="4"/>
      <c r="G145" s="4">
        <v>3</v>
      </c>
      <c r="H145" s="1" t="s">
        <v>392</v>
      </c>
      <c r="I145" s="1" t="s">
        <v>74</v>
      </c>
    </row>
    <row r="146" spans="1:9" ht="15">
      <c r="A146" s="4"/>
      <c r="D146" s="4"/>
      <c r="G146" s="4">
        <v>4</v>
      </c>
      <c r="H146" s="1" t="s">
        <v>393</v>
      </c>
      <c r="I146" s="1" t="s">
        <v>73</v>
      </c>
    </row>
    <row r="147" spans="1:9" ht="15">
      <c r="A147" s="4"/>
      <c r="D147" s="4"/>
      <c r="G147" s="4">
        <v>5</v>
      </c>
      <c r="H147" s="6" t="s">
        <v>621</v>
      </c>
      <c r="I147" s="1" t="s">
        <v>72</v>
      </c>
    </row>
    <row r="148" spans="1:9" ht="15">
      <c r="A148" s="4"/>
      <c r="D148" s="4">
        <v>6</v>
      </c>
      <c r="E148" s="1" t="s">
        <v>394</v>
      </c>
      <c r="F148" s="1" t="s">
        <v>71</v>
      </c>
      <c r="G148" s="4">
        <v>1</v>
      </c>
      <c r="H148" s="6" t="s">
        <v>395</v>
      </c>
      <c r="I148" s="1" t="s">
        <v>70</v>
      </c>
    </row>
    <row r="149" spans="1:9" ht="15">
      <c r="A149" s="4"/>
      <c r="D149" s="4"/>
      <c r="G149" s="4">
        <v>2</v>
      </c>
      <c r="H149" s="1" t="s">
        <v>69</v>
      </c>
      <c r="I149" s="1" t="s">
        <v>69</v>
      </c>
    </row>
    <row r="150" spans="1:9" ht="15">
      <c r="A150" s="4"/>
      <c r="D150" s="4"/>
      <c r="G150" s="4">
        <v>3</v>
      </c>
      <c r="H150" s="1" t="s">
        <v>396</v>
      </c>
      <c r="I150" s="1" t="s">
        <v>68</v>
      </c>
    </row>
    <row r="151" spans="1:9" ht="15">
      <c r="A151" s="4"/>
      <c r="D151" s="4"/>
      <c r="G151" s="4">
        <v>4</v>
      </c>
      <c r="H151" s="1" t="s">
        <v>397</v>
      </c>
      <c r="I151" s="1" t="s">
        <v>67</v>
      </c>
    </row>
    <row r="152" spans="1:9" ht="15">
      <c r="A152" s="4"/>
      <c r="D152" s="4"/>
      <c r="G152" s="4">
        <v>5</v>
      </c>
      <c r="H152" s="1" t="s">
        <v>362</v>
      </c>
      <c r="I152" s="1" t="s">
        <v>66</v>
      </c>
    </row>
    <row r="153" spans="1:9" ht="15">
      <c r="A153" s="4"/>
      <c r="D153" s="4">
        <v>7</v>
      </c>
      <c r="E153" s="1" t="s">
        <v>398</v>
      </c>
      <c r="F153" s="1" t="s">
        <v>65</v>
      </c>
      <c r="G153" s="4">
        <v>1</v>
      </c>
      <c r="H153" s="1" t="s">
        <v>399</v>
      </c>
      <c r="I153" s="1" t="s">
        <v>64</v>
      </c>
    </row>
    <row r="154" spans="1:9" ht="15">
      <c r="A154" s="4"/>
      <c r="D154" s="4"/>
      <c r="G154" s="4">
        <v>2</v>
      </c>
      <c r="H154" s="1" t="s">
        <v>400</v>
      </c>
      <c r="I154" s="1" t="s">
        <v>63</v>
      </c>
    </row>
    <row r="155" spans="1:9" ht="15">
      <c r="A155" s="4"/>
      <c r="D155" s="4"/>
      <c r="G155" s="4">
        <v>3</v>
      </c>
      <c r="H155" s="1" t="s">
        <v>401</v>
      </c>
      <c r="I155" s="1" t="s">
        <v>62</v>
      </c>
    </row>
    <row r="156" spans="1:9" ht="15">
      <c r="A156" s="4"/>
      <c r="D156" s="4"/>
      <c r="G156" s="4">
        <v>4</v>
      </c>
      <c r="H156" s="1" t="s">
        <v>402</v>
      </c>
      <c r="I156" s="1" t="s">
        <v>61</v>
      </c>
    </row>
    <row r="157" spans="1:9" ht="15">
      <c r="A157" s="4"/>
      <c r="D157" s="4"/>
      <c r="G157" s="4">
        <v>5</v>
      </c>
      <c r="H157" s="1" t="s">
        <v>403</v>
      </c>
      <c r="I157" s="1" t="s">
        <v>60</v>
      </c>
    </row>
    <row r="158" spans="1:9" ht="15">
      <c r="A158" s="4"/>
      <c r="D158" s="4"/>
      <c r="G158" s="4">
        <v>6</v>
      </c>
      <c r="H158" s="1" t="s">
        <v>404</v>
      </c>
      <c r="I158" s="1" t="s">
        <v>59</v>
      </c>
    </row>
    <row r="159" spans="1:9" ht="15">
      <c r="A159" s="4"/>
      <c r="D159" s="4">
        <v>8</v>
      </c>
      <c r="E159" s="1" t="s">
        <v>405</v>
      </c>
      <c r="F159" s="1" t="s">
        <v>58</v>
      </c>
      <c r="G159" s="4">
        <v>1</v>
      </c>
      <c r="H159" s="1" t="s">
        <v>57</v>
      </c>
      <c r="I159" s="1" t="s">
        <v>57</v>
      </c>
    </row>
    <row r="160" spans="1:9" ht="15">
      <c r="A160" s="4"/>
      <c r="D160" s="4"/>
      <c r="G160" s="4">
        <v>2</v>
      </c>
      <c r="H160" s="1" t="s">
        <v>406</v>
      </c>
      <c r="I160" s="1" t="s">
        <v>56</v>
      </c>
    </row>
    <row r="161" spans="1:9" ht="15">
      <c r="A161" s="4"/>
      <c r="D161" s="4"/>
      <c r="G161" s="4">
        <v>3</v>
      </c>
      <c r="H161" s="1" t="s">
        <v>407</v>
      </c>
      <c r="I161" s="1" t="s">
        <v>55</v>
      </c>
    </row>
    <row r="162" spans="1:9" ht="15">
      <c r="A162" s="4"/>
      <c r="D162" s="4">
        <v>9</v>
      </c>
      <c r="E162" s="6" t="s">
        <v>408</v>
      </c>
      <c r="F162" s="1" t="s">
        <v>16</v>
      </c>
      <c r="G162" s="4">
        <v>1</v>
      </c>
      <c r="H162" s="1" t="s">
        <v>359</v>
      </c>
      <c r="I162" s="1" t="s">
        <v>54</v>
      </c>
    </row>
    <row r="163" spans="1:9" ht="15">
      <c r="A163" s="4"/>
      <c r="D163" s="4"/>
      <c r="G163" s="4">
        <v>2</v>
      </c>
      <c r="H163" s="1" t="s">
        <v>383</v>
      </c>
      <c r="I163" s="1" t="s">
        <v>53</v>
      </c>
    </row>
    <row r="164" spans="1:9" ht="15">
      <c r="A164" s="4"/>
      <c r="D164" s="4"/>
      <c r="G164" s="4">
        <v>3</v>
      </c>
      <c r="H164" s="1" t="s">
        <v>409</v>
      </c>
      <c r="I164" s="1" t="s">
        <v>52</v>
      </c>
    </row>
    <row r="165" spans="1:9" ht="15">
      <c r="A165" s="3"/>
      <c r="B165" s="2"/>
      <c r="C165" s="2"/>
      <c r="D165" s="3"/>
      <c r="E165" s="2"/>
      <c r="F165" s="2"/>
      <c r="G165" s="3">
        <v>4</v>
      </c>
      <c r="H165" s="2" t="s">
        <v>410</v>
      </c>
      <c r="I165" s="2" t="s">
        <v>51</v>
      </c>
    </row>
    <row r="166" spans="1:9" ht="15">
      <c r="A166" s="4">
        <v>5</v>
      </c>
      <c r="B166" s="181" t="s">
        <v>411</v>
      </c>
      <c r="C166" s="181" t="s">
        <v>50</v>
      </c>
      <c r="D166" s="4">
        <v>1</v>
      </c>
      <c r="E166" s="1" t="s">
        <v>412</v>
      </c>
      <c r="F166" s="1" t="s">
        <v>49</v>
      </c>
      <c r="G166" s="4">
        <v>1</v>
      </c>
      <c r="H166" s="1" t="s">
        <v>413</v>
      </c>
      <c r="I166" s="1" t="s">
        <v>48</v>
      </c>
    </row>
    <row r="167" spans="1:9" ht="15">
      <c r="A167" s="4"/>
      <c r="B167" s="182"/>
      <c r="C167" s="182"/>
      <c r="D167" s="4"/>
      <c r="G167" s="4">
        <v>2</v>
      </c>
      <c r="H167" s="1" t="s">
        <v>414</v>
      </c>
      <c r="I167" s="1" t="s">
        <v>47</v>
      </c>
    </row>
    <row r="168" spans="1:9" ht="15">
      <c r="A168" s="4"/>
      <c r="D168" s="4"/>
      <c r="G168" s="4">
        <v>3</v>
      </c>
      <c r="H168" s="1" t="s">
        <v>415</v>
      </c>
      <c r="I168" s="1" t="s">
        <v>46</v>
      </c>
    </row>
    <row r="169" spans="1:9" ht="15">
      <c r="A169" s="3"/>
      <c r="B169" s="2"/>
      <c r="C169" s="2"/>
      <c r="D169" s="3"/>
      <c r="E169" s="2"/>
      <c r="F169" s="2"/>
      <c r="G169" s="3">
        <v>4</v>
      </c>
      <c r="H169" s="2" t="s">
        <v>416</v>
      </c>
      <c r="I169" s="2" t="s">
        <v>45</v>
      </c>
    </row>
    <row r="170" spans="1:9" ht="15">
      <c r="A170" s="4">
        <v>6</v>
      </c>
      <c r="B170" s="1" t="s">
        <v>417</v>
      </c>
      <c r="C170" s="1" t="s">
        <v>44</v>
      </c>
      <c r="D170" s="4">
        <v>1</v>
      </c>
      <c r="E170" s="1" t="s">
        <v>418</v>
      </c>
      <c r="F170" s="1" t="s">
        <v>43</v>
      </c>
      <c r="G170" s="4">
        <v>1</v>
      </c>
      <c r="H170" s="1" t="s">
        <v>42</v>
      </c>
      <c r="I170" s="1" t="s">
        <v>42</v>
      </c>
    </row>
    <row r="171" spans="1:9" ht="15">
      <c r="A171" s="4"/>
      <c r="D171" s="4"/>
      <c r="G171" s="4">
        <v>2</v>
      </c>
      <c r="H171" s="1" t="s">
        <v>419</v>
      </c>
      <c r="I171" s="1" t="s">
        <v>41</v>
      </c>
    </row>
    <row r="172" spans="1:9" ht="15">
      <c r="A172" s="4"/>
      <c r="D172" s="4"/>
      <c r="G172" s="4">
        <v>3</v>
      </c>
      <c r="H172" s="1" t="s">
        <v>420</v>
      </c>
      <c r="I172" s="1" t="s">
        <v>40</v>
      </c>
    </row>
    <row r="173" spans="1:9" ht="15">
      <c r="A173" s="4"/>
      <c r="D173" s="4"/>
      <c r="G173" s="4">
        <v>4</v>
      </c>
      <c r="H173" s="1" t="s">
        <v>421</v>
      </c>
      <c r="I173" s="1" t="s">
        <v>39</v>
      </c>
    </row>
    <row r="174" spans="1:9" ht="15">
      <c r="A174" s="4"/>
      <c r="D174" s="4"/>
      <c r="G174" s="4">
        <v>5</v>
      </c>
      <c r="H174" s="1" t="s">
        <v>422</v>
      </c>
      <c r="I174" s="1" t="s">
        <v>38</v>
      </c>
    </row>
    <row r="175" spans="1:9" ht="15">
      <c r="A175" s="4"/>
      <c r="D175" s="4"/>
      <c r="G175" s="4">
        <v>6</v>
      </c>
      <c r="H175" s="1" t="s">
        <v>423</v>
      </c>
      <c r="I175" s="1" t="s">
        <v>37</v>
      </c>
    </row>
    <row r="176" spans="1:9" ht="15">
      <c r="A176" s="4"/>
      <c r="D176" s="4">
        <v>2</v>
      </c>
      <c r="E176" s="1" t="s">
        <v>424</v>
      </c>
      <c r="F176" s="1" t="s">
        <v>36</v>
      </c>
      <c r="G176" s="4">
        <v>1</v>
      </c>
      <c r="H176" s="1" t="s">
        <v>425</v>
      </c>
      <c r="I176" s="1" t="s">
        <v>35</v>
      </c>
    </row>
    <row r="177" spans="1:9" ht="15">
      <c r="A177" s="4"/>
      <c r="D177" s="4">
        <v>3</v>
      </c>
      <c r="E177" s="1" t="s">
        <v>426</v>
      </c>
      <c r="F177" s="1" t="s">
        <v>34</v>
      </c>
      <c r="G177" s="4">
        <v>1</v>
      </c>
      <c r="H177" s="1" t="s">
        <v>427</v>
      </c>
      <c r="I177" s="1" t="s">
        <v>33</v>
      </c>
    </row>
    <row r="178" spans="1:9" ht="15">
      <c r="A178" s="4"/>
      <c r="D178" s="4"/>
      <c r="G178" s="4">
        <v>2</v>
      </c>
      <c r="H178" s="1" t="s">
        <v>428</v>
      </c>
      <c r="I178" s="1" t="s">
        <v>32</v>
      </c>
    </row>
    <row r="179" spans="1:9" ht="15">
      <c r="A179" s="4"/>
      <c r="D179" s="4"/>
      <c r="G179" s="4">
        <v>3</v>
      </c>
      <c r="H179" s="1" t="s">
        <v>429</v>
      </c>
      <c r="I179" s="1" t="s">
        <v>31</v>
      </c>
    </row>
    <row r="180" spans="1:9" ht="15">
      <c r="A180" s="4"/>
      <c r="D180" s="4"/>
      <c r="G180" s="4">
        <v>4</v>
      </c>
      <c r="H180" s="1" t="s">
        <v>430</v>
      </c>
      <c r="I180" s="1" t="s">
        <v>30</v>
      </c>
    </row>
    <row r="181" spans="1:9" ht="15">
      <c r="A181" s="4"/>
      <c r="D181" s="4"/>
      <c r="G181" s="4">
        <v>5</v>
      </c>
      <c r="H181" s="6" t="s">
        <v>431</v>
      </c>
      <c r="I181" s="1" t="s">
        <v>29</v>
      </c>
    </row>
    <row r="182" spans="1:9" ht="15">
      <c r="A182" s="4"/>
      <c r="D182" s="4"/>
      <c r="G182" s="4">
        <v>6</v>
      </c>
      <c r="H182" s="1" t="s">
        <v>432</v>
      </c>
      <c r="I182" s="1" t="s">
        <v>28</v>
      </c>
    </row>
    <row r="183" spans="1:9" ht="15">
      <c r="A183" s="4"/>
      <c r="D183" s="4"/>
      <c r="G183" s="4">
        <v>7</v>
      </c>
      <c r="H183" s="1" t="s">
        <v>433</v>
      </c>
      <c r="I183" s="1" t="s">
        <v>27</v>
      </c>
    </row>
    <row r="184" spans="1:9" ht="15">
      <c r="A184" s="4"/>
      <c r="D184" s="4"/>
      <c r="G184" s="4">
        <v>8</v>
      </c>
      <c r="H184" s="1" t="s">
        <v>434</v>
      </c>
      <c r="I184" s="1" t="s">
        <v>26</v>
      </c>
    </row>
    <row r="185" spans="1:9" ht="15">
      <c r="A185" s="4"/>
      <c r="D185" s="4"/>
      <c r="G185" s="4">
        <v>9</v>
      </c>
      <c r="H185" s="1" t="s">
        <v>435</v>
      </c>
      <c r="I185" s="1" t="s">
        <v>25</v>
      </c>
    </row>
    <row r="186" spans="1:9" ht="15">
      <c r="A186" s="4"/>
      <c r="D186" s="4">
        <v>4</v>
      </c>
      <c r="E186" s="1" t="s">
        <v>436</v>
      </c>
      <c r="F186" s="1" t="s">
        <v>24</v>
      </c>
      <c r="G186" s="4">
        <v>1</v>
      </c>
      <c r="H186" s="1" t="s">
        <v>383</v>
      </c>
      <c r="I186" s="1" t="s">
        <v>23</v>
      </c>
    </row>
    <row r="187" spans="1:9" ht="15">
      <c r="A187" s="4"/>
      <c r="D187" s="4"/>
      <c r="G187" s="4">
        <v>2</v>
      </c>
      <c r="H187" s="1" t="s">
        <v>437</v>
      </c>
      <c r="I187" s="1" t="s">
        <v>22</v>
      </c>
    </row>
    <row r="188" spans="1:9" ht="15">
      <c r="A188" s="4"/>
      <c r="D188" s="4"/>
      <c r="G188" s="4">
        <v>3</v>
      </c>
      <c r="H188" s="1" t="s">
        <v>438</v>
      </c>
      <c r="I188" s="1" t="s">
        <v>21</v>
      </c>
    </row>
    <row r="189" spans="1:9" ht="15">
      <c r="A189" s="4"/>
      <c r="D189" s="4"/>
      <c r="G189" s="4">
        <v>4</v>
      </c>
      <c r="H189" s="1" t="s">
        <v>439</v>
      </c>
      <c r="I189" s="1" t="s">
        <v>20</v>
      </c>
    </row>
    <row r="190" spans="1:9" ht="15">
      <c r="A190" s="4"/>
      <c r="D190" s="4"/>
      <c r="G190" s="4">
        <v>5</v>
      </c>
      <c r="H190" s="1" t="s">
        <v>440</v>
      </c>
      <c r="I190" s="1" t="s">
        <v>19</v>
      </c>
    </row>
    <row r="191" spans="1:9" ht="15">
      <c r="A191" s="4"/>
      <c r="D191" s="4"/>
      <c r="G191" s="4">
        <v>6</v>
      </c>
      <c r="H191" s="1" t="s">
        <v>441</v>
      </c>
      <c r="I191" s="1" t="s">
        <v>18</v>
      </c>
    </row>
    <row r="192" spans="1:9" ht="15">
      <c r="A192" s="4"/>
      <c r="D192" s="4"/>
      <c r="G192" s="4">
        <v>7</v>
      </c>
      <c r="H192" s="1" t="s">
        <v>252</v>
      </c>
      <c r="I192" s="1" t="s">
        <v>17</v>
      </c>
    </row>
    <row r="193" spans="1:9" ht="15">
      <c r="A193" s="4"/>
      <c r="D193" s="4"/>
      <c r="G193" s="4">
        <v>8</v>
      </c>
      <c r="H193" s="6" t="s">
        <v>442</v>
      </c>
      <c r="I193" s="1" t="s">
        <v>16</v>
      </c>
    </row>
    <row r="194" spans="1:9" ht="15">
      <c r="A194" s="4"/>
      <c r="D194" s="4">
        <v>5</v>
      </c>
      <c r="E194" s="1" t="s">
        <v>443</v>
      </c>
      <c r="F194" s="1" t="s">
        <v>15</v>
      </c>
      <c r="G194" s="4">
        <v>1</v>
      </c>
      <c r="H194" s="1" t="s">
        <v>444</v>
      </c>
      <c r="I194" s="1" t="s">
        <v>14</v>
      </c>
    </row>
    <row r="195" spans="1:9" ht="15">
      <c r="A195" s="4"/>
      <c r="D195" s="4">
        <v>6</v>
      </c>
      <c r="E195" s="1" t="s">
        <v>445</v>
      </c>
      <c r="F195" s="1" t="s">
        <v>13</v>
      </c>
      <c r="G195" s="4">
        <v>1</v>
      </c>
      <c r="H195" s="1" t="s">
        <v>446</v>
      </c>
      <c r="I195" s="1" t="s">
        <v>12</v>
      </c>
    </row>
    <row r="196" spans="1:9" ht="15">
      <c r="A196" s="4"/>
      <c r="D196" s="4"/>
      <c r="G196" s="4">
        <v>2</v>
      </c>
      <c r="H196" s="1" t="s">
        <v>447</v>
      </c>
      <c r="I196" s="1" t="s">
        <v>11</v>
      </c>
    </row>
    <row r="197" spans="1:9" ht="15">
      <c r="A197" s="4"/>
      <c r="D197" s="4"/>
      <c r="G197" s="4">
        <v>3</v>
      </c>
      <c r="H197" s="1" t="s">
        <v>448</v>
      </c>
      <c r="I197" s="1" t="s">
        <v>10</v>
      </c>
    </row>
    <row r="198" spans="1:9" ht="15">
      <c r="A198" s="3"/>
      <c r="B198" s="2"/>
      <c r="C198" s="2"/>
      <c r="D198" s="3">
        <v>7</v>
      </c>
      <c r="E198" s="2" t="s">
        <v>449</v>
      </c>
      <c r="F198" s="2" t="s">
        <v>9</v>
      </c>
      <c r="G198" s="3">
        <v>1</v>
      </c>
      <c r="H198" s="2" t="s">
        <v>450</v>
      </c>
      <c r="I198" s="2" t="s">
        <v>8</v>
      </c>
    </row>
  </sheetData>
  <sheetProtection/>
  <mergeCells count="10">
    <mergeCell ref="B166:B167"/>
    <mergeCell ref="C166:C167"/>
    <mergeCell ref="B61:B62"/>
    <mergeCell ref="C61:C62"/>
    <mergeCell ref="B2:B3"/>
    <mergeCell ref="C2:C3"/>
    <mergeCell ref="B38:B39"/>
    <mergeCell ref="C38:C39"/>
    <mergeCell ref="B121:B122"/>
    <mergeCell ref="C121:C12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pane ySplit="1" topLeftCell="A20" activePane="bottomLeft" state="frozen"/>
      <selection pane="topLeft" activeCell="B36" sqref="B36"/>
      <selection pane="bottomLeft" activeCell="B14" sqref="B14"/>
    </sheetView>
  </sheetViews>
  <sheetFormatPr defaultColWidth="9.140625" defaultRowHeight="12.75"/>
  <cols>
    <col min="1" max="1" width="7.421875" style="46" bestFit="1" customWidth="1"/>
    <col min="2" max="2" width="60.421875" style="46" bestFit="1" customWidth="1"/>
    <col min="3" max="3" width="69.7109375" style="46" bestFit="1" customWidth="1"/>
    <col min="4" max="16384" width="9.140625" style="27" customWidth="1"/>
  </cols>
  <sheetData>
    <row r="1" spans="1:9" ht="15">
      <c r="A1" s="44" t="s">
        <v>623</v>
      </c>
      <c r="B1" s="44" t="s">
        <v>455</v>
      </c>
      <c r="C1" s="44" t="s">
        <v>622</v>
      </c>
      <c r="I1" s="7"/>
    </row>
    <row r="2" spans="1:3" s="31" customFormat="1" ht="12.75" customHeight="1">
      <c r="A2" s="45">
        <v>1</v>
      </c>
      <c r="B2" s="47" t="s">
        <v>538</v>
      </c>
      <c r="C2" s="47" t="s">
        <v>467</v>
      </c>
    </row>
    <row r="3" spans="1:3" s="31" customFormat="1" ht="12.75" customHeight="1">
      <c r="A3" s="45">
        <v>2</v>
      </c>
      <c r="B3" s="47" t="s">
        <v>608</v>
      </c>
      <c r="C3" s="47" t="s">
        <v>468</v>
      </c>
    </row>
    <row r="4" spans="1:3" s="31" customFormat="1" ht="12.75" customHeight="1">
      <c r="A4" s="45">
        <v>3</v>
      </c>
      <c r="B4" s="47" t="s">
        <v>607</v>
      </c>
      <c r="C4" s="47" t="s">
        <v>469</v>
      </c>
    </row>
    <row r="5" spans="1:3" s="31" customFormat="1" ht="12.75" customHeight="1">
      <c r="A5" s="45">
        <v>4</v>
      </c>
      <c r="B5" s="47" t="s">
        <v>606</v>
      </c>
      <c r="C5" s="47" t="s">
        <v>470</v>
      </c>
    </row>
    <row r="6" spans="1:3" s="31" customFormat="1" ht="12.75" customHeight="1">
      <c r="A6" s="45">
        <v>5</v>
      </c>
      <c r="B6" s="47" t="s">
        <v>605</v>
      </c>
      <c r="C6" s="47" t="s">
        <v>471</v>
      </c>
    </row>
    <row r="7" spans="1:3" s="31" customFormat="1" ht="12.75" customHeight="1">
      <c r="A7" s="45">
        <v>6</v>
      </c>
      <c r="B7" s="47" t="s">
        <v>604</v>
      </c>
      <c r="C7" s="47" t="s">
        <v>472</v>
      </c>
    </row>
    <row r="8" spans="1:3" s="31" customFormat="1" ht="12.75" customHeight="1">
      <c r="A8" s="45">
        <v>7</v>
      </c>
      <c r="B8" s="47" t="s">
        <v>603</v>
      </c>
      <c r="C8" s="47" t="s">
        <v>473</v>
      </c>
    </row>
    <row r="9" spans="1:3" s="31" customFormat="1" ht="12.75" customHeight="1">
      <c r="A9" s="45">
        <v>8</v>
      </c>
      <c r="B9" s="47" t="s">
        <v>602</v>
      </c>
      <c r="C9" s="47" t="s">
        <v>474</v>
      </c>
    </row>
    <row r="10" spans="1:3" s="31" customFormat="1" ht="12.75" customHeight="1">
      <c r="A10" s="45">
        <v>9</v>
      </c>
      <c r="B10" s="47" t="s">
        <v>601</v>
      </c>
      <c r="C10" s="47" t="s">
        <v>475</v>
      </c>
    </row>
    <row r="11" spans="1:6" s="31" customFormat="1" ht="12.75" customHeight="1">
      <c r="A11" s="45">
        <v>10</v>
      </c>
      <c r="B11" s="48" t="s">
        <v>600</v>
      </c>
      <c r="C11" s="47" t="s">
        <v>476</v>
      </c>
      <c r="D11" s="32"/>
      <c r="E11" s="32"/>
      <c r="F11" s="32"/>
    </row>
    <row r="12" spans="1:6" s="31" customFormat="1" ht="12.75" customHeight="1">
      <c r="A12" s="45">
        <v>11</v>
      </c>
      <c r="B12" s="48" t="s">
        <v>554</v>
      </c>
      <c r="C12" s="47" t="s">
        <v>477</v>
      </c>
      <c r="D12" s="32"/>
      <c r="E12" s="32"/>
      <c r="F12" s="32"/>
    </row>
    <row r="13" spans="1:3" s="31" customFormat="1" ht="12.75" customHeight="1">
      <c r="A13" s="45">
        <v>12</v>
      </c>
      <c r="B13" s="47" t="s">
        <v>539</v>
      </c>
      <c r="C13" s="47" t="s">
        <v>478</v>
      </c>
    </row>
    <row r="14" spans="1:3" s="31" customFormat="1" ht="12.75" customHeight="1">
      <c r="A14" s="45">
        <v>13</v>
      </c>
      <c r="B14" s="47" t="s">
        <v>599</v>
      </c>
      <c r="C14" s="47" t="s">
        <v>479</v>
      </c>
    </row>
    <row r="15" spans="1:3" s="31" customFormat="1" ht="12.75" customHeight="1">
      <c r="A15" s="45">
        <v>14</v>
      </c>
      <c r="B15" s="47" t="s">
        <v>568</v>
      </c>
      <c r="C15" s="47" t="s">
        <v>480</v>
      </c>
    </row>
    <row r="16" spans="1:3" s="31" customFormat="1" ht="12.75" customHeight="1">
      <c r="A16" s="45">
        <v>15</v>
      </c>
      <c r="B16" s="47" t="s">
        <v>569</v>
      </c>
      <c r="C16" s="47" t="s">
        <v>481</v>
      </c>
    </row>
    <row r="17" spans="1:3" s="32" customFormat="1" ht="12.75" customHeight="1">
      <c r="A17" s="45">
        <v>16</v>
      </c>
      <c r="B17" s="48" t="s">
        <v>553</v>
      </c>
      <c r="C17" s="47" t="s">
        <v>482</v>
      </c>
    </row>
    <row r="18" spans="1:3" s="31" customFormat="1" ht="12.75" customHeight="1">
      <c r="A18" s="45">
        <v>17</v>
      </c>
      <c r="B18" s="47" t="s">
        <v>548</v>
      </c>
      <c r="C18" s="47" t="s">
        <v>483</v>
      </c>
    </row>
    <row r="19" spans="1:3" s="31" customFormat="1" ht="12.75" customHeight="1">
      <c r="A19" s="45">
        <v>18</v>
      </c>
      <c r="B19" s="47" t="s">
        <v>540</v>
      </c>
      <c r="C19" s="47" t="s">
        <v>484</v>
      </c>
    </row>
    <row r="20" spans="1:3" s="31" customFormat="1" ht="12.75" customHeight="1">
      <c r="A20" s="45">
        <v>19</v>
      </c>
      <c r="B20" s="47" t="s">
        <v>541</v>
      </c>
      <c r="C20" s="47" t="s">
        <v>485</v>
      </c>
    </row>
    <row r="21" spans="1:3" s="31" customFormat="1" ht="12.75" customHeight="1">
      <c r="A21" s="45">
        <v>20</v>
      </c>
      <c r="B21" s="47" t="s">
        <v>570</v>
      </c>
      <c r="C21" s="47" t="s">
        <v>486</v>
      </c>
    </row>
    <row r="22" spans="1:3" s="31" customFormat="1" ht="12.75" customHeight="1">
      <c r="A22" s="45">
        <v>21</v>
      </c>
      <c r="B22" s="47" t="s">
        <v>542</v>
      </c>
      <c r="C22" s="47" t="s">
        <v>487</v>
      </c>
    </row>
    <row r="23" spans="1:6" s="31" customFormat="1" ht="12.75" customHeight="1">
      <c r="A23" s="45">
        <v>22</v>
      </c>
      <c r="B23" s="48" t="s">
        <v>549</v>
      </c>
      <c r="C23" s="47" t="s">
        <v>488</v>
      </c>
      <c r="D23" s="32"/>
      <c r="E23" s="32"/>
      <c r="F23" s="32"/>
    </row>
    <row r="24" spans="1:6" s="31" customFormat="1" ht="12.75" customHeight="1">
      <c r="A24" s="45">
        <v>23</v>
      </c>
      <c r="B24" s="48" t="s">
        <v>550</v>
      </c>
      <c r="C24" s="47" t="s">
        <v>489</v>
      </c>
      <c r="D24" s="32"/>
      <c r="E24" s="32"/>
      <c r="F24" s="32"/>
    </row>
    <row r="25" spans="1:3" s="31" customFormat="1" ht="12.75" customHeight="1">
      <c r="A25" s="45">
        <v>24</v>
      </c>
      <c r="B25" s="47" t="s">
        <v>543</v>
      </c>
      <c r="C25" s="47" t="s">
        <v>490</v>
      </c>
    </row>
    <row r="26" spans="1:3" s="32" customFormat="1" ht="12.75" customHeight="1">
      <c r="A26" s="45">
        <v>25</v>
      </c>
      <c r="B26" s="48" t="s">
        <v>571</v>
      </c>
      <c r="C26" s="47" t="s">
        <v>491</v>
      </c>
    </row>
    <row r="27" spans="1:9" s="31" customFormat="1" ht="12.75" customHeight="1">
      <c r="A27" s="45">
        <v>26</v>
      </c>
      <c r="B27" s="48" t="s">
        <v>563</v>
      </c>
      <c r="C27" s="47" t="s">
        <v>492</v>
      </c>
      <c r="D27" s="32"/>
      <c r="E27" s="32"/>
      <c r="F27" s="32"/>
      <c r="G27" s="32"/>
      <c r="H27" s="32"/>
      <c r="I27" s="32"/>
    </row>
    <row r="28" spans="1:3" s="31" customFormat="1" ht="12.75" customHeight="1">
      <c r="A28" s="45">
        <v>27</v>
      </c>
      <c r="B28" s="47" t="s">
        <v>551</v>
      </c>
      <c r="C28" s="47" t="s">
        <v>493</v>
      </c>
    </row>
    <row r="29" spans="1:3" s="32" customFormat="1" ht="12.75" customHeight="1">
      <c r="A29" s="45">
        <v>28</v>
      </c>
      <c r="B29" s="48" t="s">
        <v>598</v>
      </c>
      <c r="C29" s="47" t="s">
        <v>494</v>
      </c>
    </row>
    <row r="30" spans="1:3" s="31" customFormat="1" ht="12.75" customHeight="1">
      <c r="A30" s="45">
        <v>29</v>
      </c>
      <c r="B30" s="47" t="s">
        <v>552</v>
      </c>
      <c r="C30" s="47" t="s">
        <v>495</v>
      </c>
    </row>
    <row r="31" spans="1:3" s="31" customFormat="1" ht="12.75" customHeight="1">
      <c r="A31" s="45">
        <v>30</v>
      </c>
      <c r="B31" s="47" t="s">
        <v>572</v>
      </c>
      <c r="C31" s="47" t="s">
        <v>496</v>
      </c>
    </row>
    <row r="32" spans="1:3" s="31" customFormat="1" ht="12.75" customHeight="1">
      <c r="A32" s="45">
        <v>31</v>
      </c>
      <c r="B32" s="47" t="s">
        <v>573</v>
      </c>
      <c r="C32" s="47" t="s">
        <v>497</v>
      </c>
    </row>
    <row r="33" spans="1:3" s="31" customFormat="1" ht="12.75" customHeight="1">
      <c r="A33" s="45">
        <v>32</v>
      </c>
      <c r="B33" s="47" t="s">
        <v>574</v>
      </c>
      <c r="C33" s="47" t="s">
        <v>498</v>
      </c>
    </row>
    <row r="34" spans="1:3" s="31" customFormat="1" ht="12.75" customHeight="1">
      <c r="A34" s="45">
        <v>33</v>
      </c>
      <c r="B34" s="47" t="s">
        <v>575</v>
      </c>
      <c r="C34" s="47" t="s">
        <v>499</v>
      </c>
    </row>
    <row r="35" spans="1:3" s="31" customFormat="1" ht="12.75" customHeight="1">
      <c r="A35" s="45">
        <v>34</v>
      </c>
      <c r="B35" s="47" t="s">
        <v>576</v>
      </c>
      <c r="C35" s="47" t="s">
        <v>500</v>
      </c>
    </row>
    <row r="36" spans="1:3" s="32" customFormat="1" ht="12.75" customHeight="1">
      <c r="A36" s="45">
        <v>35</v>
      </c>
      <c r="B36" s="48" t="s">
        <v>567</v>
      </c>
      <c r="C36" s="47" t="s">
        <v>501</v>
      </c>
    </row>
    <row r="37" spans="1:3" s="31" customFormat="1" ht="12.75" customHeight="1">
      <c r="A37" s="45">
        <v>36</v>
      </c>
      <c r="B37" s="47" t="s">
        <v>577</v>
      </c>
      <c r="C37" s="47" t="s">
        <v>502</v>
      </c>
    </row>
    <row r="38" spans="1:3" s="32" customFormat="1" ht="12.75" customHeight="1">
      <c r="A38" s="45">
        <v>37</v>
      </c>
      <c r="B38" s="48" t="s">
        <v>578</v>
      </c>
      <c r="C38" s="47" t="s">
        <v>503</v>
      </c>
    </row>
    <row r="39" spans="1:3" s="31" customFormat="1" ht="12.75" customHeight="1">
      <c r="A39" s="45">
        <v>38</v>
      </c>
      <c r="B39" s="47" t="s">
        <v>579</v>
      </c>
      <c r="C39" s="47" t="s">
        <v>504</v>
      </c>
    </row>
    <row r="40" spans="1:17" s="31" customFormat="1" ht="12.75" customHeight="1">
      <c r="A40" s="45">
        <v>39</v>
      </c>
      <c r="B40" s="48" t="s">
        <v>564</v>
      </c>
      <c r="C40" s="47" t="s">
        <v>505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s="31" customFormat="1" ht="12.75" customHeight="1">
      <c r="A41" s="45">
        <v>40</v>
      </c>
      <c r="B41" s="48" t="s">
        <v>565</v>
      </c>
      <c r="C41" s="47" t="s">
        <v>506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s="31" customFormat="1" ht="12.75" customHeight="1">
      <c r="A42" s="45">
        <v>41</v>
      </c>
      <c r="B42" s="48" t="s">
        <v>555</v>
      </c>
      <c r="C42" s="47" t="s">
        <v>507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3" s="31" customFormat="1" ht="12.75" customHeight="1">
      <c r="A43" s="45">
        <v>42</v>
      </c>
      <c r="B43" s="47" t="s">
        <v>556</v>
      </c>
      <c r="C43" s="47" t="s">
        <v>508</v>
      </c>
    </row>
    <row r="44" spans="1:3" s="31" customFormat="1" ht="12.75" customHeight="1">
      <c r="A44" s="45">
        <v>43</v>
      </c>
      <c r="B44" s="47" t="s">
        <v>580</v>
      </c>
      <c r="C44" s="47" t="s">
        <v>509</v>
      </c>
    </row>
    <row r="45" spans="1:3" s="31" customFormat="1" ht="12.75" customHeight="1">
      <c r="A45" s="45">
        <v>44</v>
      </c>
      <c r="B45" s="47" t="s">
        <v>581</v>
      </c>
      <c r="C45" s="47" t="s">
        <v>510</v>
      </c>
    </row>
    <row r="46" spans="1:3" s="31" customFormat="1" ht="12.75" customHeight="1">
      <c r="A46" s="45">
        <v>45</v>
      </c>
      <c r="B46" s="47" t="s">
        <v>597</v>
      </c>
      <c r="C46" s="47" t="s">
        <v>511</v>
      </c>
    </row>
    <row r="47" spans="1:3" s="31" customFormat="1" ht="12.75" customHeight="1">
      <c r="A47" s="45">
        <v>46</v>
      </c>
      <c r="B47" s="47" t="s">
        <v>582</v>
      </c>
      <c r="C47" s="47" t="s">
        <v>512</v>
      </c>
    </row>
    <row r="48" spans="1:3" s="31" customFormat="1" ht="12.75" customHeight="1">
      <c r="A48" s="45">
        <v>47</v>
      </c>
      <c r="B48" s="47" t="s">
        <v>583</v>
      </c>
      <c r="C48" s="47" t="s">
        <v>513</v>
      </c>
    </row>
    <row r="49" spans="1:3" s="31" customFormat="1" ht="12.75" customHeight="1">
      <c r="A49" s="45">
        <v>48</v>
      </c>
      <c r="B49" s="47" t="s">
        <v>557</v>
      </c>
      <c r="C49" s="47" t="s">
        <v>514</v>
      </c>
    </row>
    <row r="50" spans="1:3" s="31" customFormat="1" ht="12.75" customHeight="1">
      <c r="A50" s="45">
        <v>49</v>
      </c>
      <c r="B50" s="47" t="s">
        <v>558</v>
      </c>
      <c r="C50" s="47" t="s">
        <v>515</v>
      </c>
    </row>
    <row r="51" spans="1:3" s="31" customFormat="1" ht="12.75" customHeight="1">
      <c r="A51" s="45">
        <v>50</v>
      </c>
      <c r="B51" s="47" t="s">
        <v>584</v>
      </c>
      <c r="C51" s="47" t="s">
        <v>516</v>
      </c>
    </row>
    <row r="52" spans="1:17" s="31" customFormat="1" ht="12.75" customHeight="1">
      <c r="A52" s="45">
        <v>51</v>
      </c>
      <c r="B52" s="48" t="s">
        <v>596</v>
      </c>
      <c r="C52" s="47" t="s">
        <v>517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8" s="31" customFormat="1" ht="12.75" customHeight="1">
      <c r="A53" s="45">
        <v>52</v>
      </c>
      <c r="B53" s="48" t="s">
        <v>566</v>
      </c>
      <c r="C53" s="47" t="s">
        <v>518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3" s="31" customFormat="1" ht="12.75" customHeight="1">
      <c r="A54" s="45">
        <v>53</v>
      </c>
      <c r="B54" s="47" t="s">
        <v>559</v>
      </c>
      <c r="C54" s="47" t="s">
        <v>519</v>
      </c>
    </row>
    <row r="55" spans="1:18" s="31" customFormat="1" ht="12.75" customHeight="1">
      <c r="A55" s="45">
        <v>54</v>
      </c>
      <c r="B55" s="48" t="s">
        <v>595</v>
      </c>
      <c r="C55" s="47" t="s">
        <v>520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31" customFormat="1" ht="12.75" customHeight="1">
      <c r="A56" s="45">
        <v>55</v>
      </c>
      <c r="B56" s="48" t="s">
        <v>560</v>
      </c>
      <c r="C56" s="47" t="s">
        <v>521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31" customFormat="1" ht="12.75" customHeight="1">
      <c r="A57" s="45">
        <v>56</v>
      </c>
      <c r="B57" s="48" t="s">
        <v>593</v>
      </c>
      <c r="C57" s="47" t="s">
        <v>522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" s="31" customFormat="1" ht="12.75" customHeight="1">
      <c r="A58" s="45">
        <v>57</v>
      </c>
      <c r="B58" s="48" t="s">
        <v>594</v>
      </c>
      <c r="C58" s="47" t="s">
        <v>523</v>
      </c>
    </row>
    <row r="59" spans="1:3" s="31" customFormat="1" ht="12.75" customHeight="1">
      <c r="A59" s="45">
        <v>58</v>
      </c>
      <c r="B59" s="47" t="s">
        <v>544</v>
      </c>
      <c r="C59" s="47" t="s">
        <v>524</v>
      </c>
    </row>
    <row r="60" spans="1:3" s="31" customFormat="1" ht="12.75" customHeight="1">
      <c r="A60" s="45">
        <v>59</v>
      </c>
      <c r="B60" s="47" t="s">
        <v>585</v>
      </c>
      <c r="C60" s="47" t="s">
        <v>525</v>
      </c>
    </row>
    <row r="61" spans="1:3" s="31" customFormat="1" ht="12.75" customHeight="1">
      <c r="A61" s="45">
        <v>60</v>
      </c>
      <c r="B61" s="47" t="s">
        <v>586</v>
      </c>
      <c r="C61" s="47" t="s">
        <v>526</v>
      </c>
    </row>
    <row r="62" spans="1:3" s="31" customFormat="1" ht="12.75" customHeight="1">
      <c r="A62" s="45">
        <v>61</v>
      </c>
      <c r="B62" s="47" t="s">
        <v>545</v>
      </c>
      <c r="C62" s="47" t="s">
        <v>527</v>
      </c>
    </row>
    <row r="63" spans="1:3" s="31" customFormat="1" ht="12.75" customHeight="1">
      <c r="A63" s="45">
        <v>62</v>
      </c>
      <c r="B63" s="47" t="s">
        <v>587</v>
      </c>
      <c r="C63" s="47" t="s">
        <v>528</v>
      </c>
    </row>
    <row r="64" spans="1:3" s="31" customFormat="1" ht="12.75" customHeight="1">
      <c r="A64" s="45">
        <v>63</v>
      </c>
      <c r="B64" s="47" t="s">
        <v>592</v>
      </c>
      <c r="C64" s="47" t="s">
        <v>529</v>
      </c>
    </row>
    <row r="65" spans="1:3" s="31" customFormat="1" ht="12.75" customHeight="1">
      <c r="A65" s="45">
        <v>64</v>
      </c>
      <c r="B65" s="47" t="s">
        <v>561</v>
      </c>
      <c r="C65" s="47" t="s">
        <v>530</v>
      </c>
    </row>
    <row r="66" spans="1:3" s="31" customFormat="1" ht="12.75" customHeight="1">
      <c r="A66" s="45">
        <v>65</v>
      </c>
      <c r="B66" s="47" t="s">
        <v>588</v>
      </c>
      <c r="C66" s="47" t="s">
        <v>531</v>
      </c>
    </row>
    <row r="67" spans="1:3" s="31" customFormat="1" ht="12.75" customHeight="1">
      <c r="A67" s="45">
        <v>66</v>
      </c>
      <c r="B67" s="47" t="s">
        <v>589</v>
      </c>
      <c r="C67" s="47" t="s">
        <v>532</v>
      </c>
    </row>
    <row r="68" spans="1:3" s="31" customFormat="1" ht="12.75" customHeight="1">
      <c r="A68" s="45">
        <v>67</v>
      </c>
      <c r="B68" s="47" t="s">
        <v>590</v>
      </c>
      <c r="C68" s="47" t="s">
        <v>533</v>
      </c>
    </row>
    <row r="69" spans="1:3" s="31" customFormat="1" ht="12.75" customHeight="1">
      <c r="A69" s="45">
        <v>68</v>
      </c>
      <c r="B69" s="47" t="s">
        <v>562</v>
      </c>
      <c r="C69" s="47" t="s">
        <v>534</v>
      </c>
    </row>
    <row r="70" spans="1:3" s="31" customFormat="1" ht="12.75" customHeight="1">
      <c r="A70" s="45">
        <v>69</v>
      </c>
      <c r="B70" s="47" t="s">
        <v>546</v>
      </c>
      <c r="C70" s="47" t="s">
        <v>535</v>
      </c>
    </row>
    <row r="71" spans="1:3" s="31" customFormat="1" ht="12.75" customHeight="1">
      <c r="A71" s="45">
        <v>70</v>
      </c>
      <c r="B71" s="47" t="s">
        <v>591</v>
      </c>
      <c r="C71" s="47" t="s">
        <v>536</v>
      </c>
    </row>
    <row r="72" spans="1:3" s="31" customFormat="1" ht="12.75" customHeight="1">
      <c r="A72" s="45">
        <v>71</v>
      </c>
      <c r="B72" s="47" t="s">
        <v>547</v>
      </c>
      <c r="C72" s="47" t="s">
        <v>537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ARRS-RI-Evidenca-opreme-2016-4</dc:title>
  <dc:subject/>
  <dc:creator>ARRS</dc:creator>
  <cp:keywords/>
  <dc:description/>
  <cp:lastModifiedBy>Microsoft Office User</cp:lastModifiedBy>
  <cp:lastPrinted>2020-02-05T08:46:15Z</cp:lastPrinted>
  <dcterms:created xsi:type="dcterms:W3CDTF">2009-06-15T12:06:31Z</dcterms:created>
  <dcterms:modified xsi:type="dcterms:W3CDTF">2020-03-11T09:28:45Z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